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<sst xmlns="http://schemas.openxmlformats.org/spreadsheetml/2006/main" count="411" uniqueCount="215">
  <si>
    <t>甘肃省自然资源厅直属事业单位2025年度公开招聘工作人员总成绩汇总表</t>
  </si>
  <si>
    <t>序号</t>
  </si>
  <si>
    <t>姓名</t>
  </si>
  <si>
    <t>单位名称</t>
  </si>
  <si>
    <t>职位名称</t>
  </si>
  <si>
    <t>职位代码</t>
  </si>
  <si>
    <t>招考人数</t>
  </si>
  <si>
    <t>准考证号</t>
  </si>
  <si>
    <t>笔试成绩</t>
  </si>
  <si>
    <t>面试成绩</t>
  </si>
  <si>
    <t>总分</t>
  </si>
  <si>
    <t>排名</t>
  </si>
  <si>
    <t>备注</t>
  </si>
  <si>
    <t>加权</t>
  </si>
  <si>
    <t>李青青</t>
  </si>
  <si>
    <t>甘肃省自然资源规划研究院</t>
  </si>
  <si>
    <t>会计</t>
  </si>
  <si>
    <t>06001</t>
  </si>
  <si>
    <t>1</t>
  </si>
  <si>
    <t>1162061202927</t>
  </si>
  <si>
    <t>225.50</t>
  </si>
  <si>
    <t>王致缘</t>
  </si>
  <si>
    <t>1162210100419</t>
  </si>
  <si>
    <t>222.50</t>
  </si>
  <si>
    <t>赵鑫杰</t>
  </si>
  <si>
    <t>1162060702605</t>
  </si>
  <si>
    <t>222.00</t>
  </si>
  <si>
    <t>张亚</t>
  </si>
  <si>
    <t>信息系统与网络维护</t>
  </si>
  <si>
    <t>06002</t>
  </si>
  <si>
    <t>3162060305628</t>
  </si>
  <si>
    <t>186.50</t>
  </si>
  <si>
    <t>邵紫旋</t>
  </si>
  <si>
    <t>3162060303012</t>
  </si>
  <si>
    <t>167.00</t>
  </si>
  <si>
    <t>李新梅</t>
  </si>
  <si>
    <t>3162060305228</t>
  </si>
  <si>
    <t>牛奕文</t>
  </si>
  <si>
    <t>甘肃省矿业权管理服务中心</t>
  </si>
  <si>
    <t>矿产资源勘查、开发利用审查</t>
  </si>
  <si>
    <t>06003</t>
  </si>
  <si>
    <t>3162270201918</t>
  </si>
  <si>
    <t>183.50</t>
  </si>
  <si>
    <t>全长恩</t>
  </si>
  <si>
    <t>3162060303308</t>
  </si>
  <si>
    <t>杨旖旎</t>
  </si>
  <si>
    <t>3162060209530</t>
  </si>
  <si>
    <t>175.50</t>
  </si>
  <si>
    <t>方国臣</t>
  </si>
  <si>
    <t>甘肃省自然资源信息中心</t>
  </si>
  <si>
    <t>政务系统管理</t>
  </si>
  <si>
    <t>06004</t>
  </si>
  <si>
    <t>3162060209205</t>
  </si>
  <si>
    <t>213.50</t>
  </si>
  <si>
    <t>冯霄</t>
  </si>
  <si>
    <t>3162050300921</t>
  </si>
  <si>
    <t>187.00</t>
  </si>
  <si>
    <t>蒋黎明</t>
  </si>
  <si>
    <t>3162270205612</t>
  </si>
  <si>
    <t>178.50</t>
  </si>
  <si>
    <t>魏子涵</t>
  </si>
  <si>
    <t>信息系统建设</t>
  </si>
  <si>
    <t>06005</t>
  </si>
  <si>
    <t>3162060301214</t>
  </si>
  <si>
    <t>216.00</t>
  </si>
  <si>
    <t>张钟凯</t>
  </si>
  <si>
    <t>3162060207608</t>
  </si>
  <si>
    <t>218.00</t>
  </si>
  <si>
    <t>刘研飞</t>
  </si>
  <si>
    <t>3162060303524</t>
  </si>
  <si>
    <t>206.00</t>
  </si>
  <si>
    <t>袁博</t>
  </si>
  <si>
    <t>网页运行维护</t>
  </si>
  <si>
    <t>06006</t>
  </si>
  <si>
    <t>3162060301714</t>
  </si>
  <si>
    <t>215.00</t>
  </si>
  <si>
    <t>王丹妮</t>
  </si>
  <si>
    <t>3162060102407</t>
  </si>
  <si>
    <t>212.50</t>
  </si>
  <si>
    <t>李珊山</t>
  </si>
  <si>
    <t>3162050201206</t>
  </si>
  <si>
    <t>207.50</t>
  </si>
  <si>
    <t>彭晓飞</t>
  </si>
  <si>
    <t>甘肃省矿产资源储量评审中心</t>
  </si>
  <si>
    <t>矿产资源储量评审</t>
  </si>
  <si>
    <t>06007</t>
  </si>
  <si>
    <t>3162060303009</t>
  </si>
  <si>
    <t>195.00</t>
  </si>
  <si>
    <t>姚瑞兰</t>
  </si>
  <si>
    <t>3162050202729</t>
  </si>
  <si>
    <t>181.50</t>
  </si>
  <si>
    <t>王渊博</t>
  </si>
  <si>
    <t>3162060301710</t>
  </si>
  <si>
    <t>179.50</t>
  </si>
  <si>
    <t>张思静</t>
  </si>
  <si>
    <t>甘肃省基础地理信息中心</t>
  </si>
  <si>
    <t>自然资源信息系统建设</t>
  </si>
  <si>
    <t>06008</t>
  </si>
  <si>
    <t>3162060100907</t>
  </si>
  <si>
    <t>192.00</t>
  </si>
  <si>
    <t>张春荣</t>
  </si>
  <si>
    <t>3162061502424</t>
  </si>
  <si>
    <t>190.00</t>
  </si>
  <si>
    <t>刘洋</t>
  </si>
  <si>
    <t>3162060306919</t>
  </si>
  <si>
    <t>180.50</t>
  </si>
  <si>
    <t>李文静</t>
  </si>
  <si>
    <t>甘肃省地图院</t>
  </si>
  <si>
    <t>计算机管理与维护</t>
  </si>
  <si>
    <t>06009</t>
  </si>
  <si>
    <t>3162060304724</t>
  </si>
  <si>
    <t>王玲玲</t>
  </si>
  <si>
    <t>3162060104125</t>
  </si>
  <si>
    <t>张娜娜</t>
  </si>
  <si>
    <t>3162060105024</t>
  </si>
  <si>
    <t>缺考</t>
  </si>
  <si>
    <t>毛铭清</t>
  </si>
  <si>
    <t>06010</t>
  </si>
  <si>
    <t>1162060406902</t>
  </si>
  <si>
    <t>237.50</t>
  </si>
  <si>
    <t>张雅倩</t>
  </si>
  <si>
    <t>1162060802319</t>
  </si>
  <si>
    <t>227.00</t>
  </si>
  <si>
    <t>吕嘉宁</t>
  </si>
  <si>
    <t>1162060602101</t>
  </si>
  <si>
    <t>马静</t>
  </si>
  <si>
    <t>行政工作</t>
  </si>
  <si>
    <t>06011</t>
  </si>
  <si>
    <t>1162060406605</t>
  </si>
  <si>
    <t>237.00</t>
  </si>
  <si>
    <t>张晨钰</t>
  </si>
  <si>
    <t>1162060603113</t>
  </si>
  <si>
    <t>219.50</t>
  </si>
  <si>
    <t>王一楠</t>
  </si>
  <si>
    <t>1162060405815</t>
  </si>
  <si>
    <t>221.50</t>
  </si>
  <si>
    <t>张莉</t>
  </si>
  <si>
    <t>甘肃省国土空间规划研究中心</t>
  </si>
  <si>
    <t>城乡规划</t>
  </si>
  <si>
    <t>06012</t>
  </si>
  <si>
    <t>2</t>
  </si>
  <si>
    <t>3162060208717</t>
  </si>
  <si>
    <t>196.50</t>
  </si>
  <si>
    <t>周梦婧</t>
  </si>
  <si>
    <t>3162270100403</t>
  </si>
  <si>
    <t>184.50</t>
  </si>
  <si>
    <t>马志强</t>
  </si>
  <si>
    <t>3162060208002</t>
  </si>
  <si>
    <t>157.00</t>
  </si>
  <si>
    <t>刁书鹏</t>
  </si>
  <si>
    <t>3162060100302</t>
  </si>
  <si>
    <t>颜鲁祥</t>
  </si>
  <si>
    <t>3162311603602</t>
  </si>
  <si>
    <t>153.00</t>
  </si>
  <si>
    <t>陈雯</t>
  </si>
  <si>
    <t>3162060306515</t>
  </si>
  <si>
    <t>杨蕊华</t>
  </si>
  <si>
    <t>06013</t>
  </si>
  <si>
    <t>3162280601223</t>
  </si>
  <si>
    <t>李田</t>
  </si>
  <si>
    <t>3162270203012</t>
  </si>
  <si>
    <t>204.00</t>
  </si>
  <si>
    <t>杨雨欣</t>
  </si>
  <si>
    <t>3162050301417</t>
  </si>
  <si>
    <t>赵鹏霞</t>
  </si>
  <si>
    <t>区域规划</t>
  </si>
  <si>
    <t>06014</t>
  </si>
  <si>
    <t>3162060207903</t>
  </si>
  <si>
    <t>201.50</t>
  </si>
  <si>
    <t>柏杰</t>
  </si>
  <si>
    <t>3162060303121</t>
  </si>
  <si>
    <t>168.50</t>
  </si>
  <si>
    <t>郭莉盼</t>
  </si>
  <si>
    <t>3162060107314</t>
  </si>
  <si>
    <t>陈万远</t>
  </si>
  <si>
    <t>06015</t>
  </si>
  <si>
    <t>3162060303615</t>
  </si>
  <si>
    <t>193.50</t>
  </si>
  <si>
    <t>牛庆蕊</t>
  </si>
  <si>
    <t>3162060105214</t>
  </si>
  <si>
    <t>190.50</t>
  </si>
  <si>
    <t>刘燕妮</t>
  </si>
  <si>
    <t>3162060100602</t>
  </si>
  <si>
    <t>189.50</t>
  </si>
  <si>
    <t>岳健鹰</t>
  </si>
  <si>
    <t>土地资源管理</t>
  </si>
  <si>
    <t>06016</t>
  </si>
  <si>
    <t>3162060305218</t>
  </si>
  <si>
    <t>194.00</t>
  </si>
  <si>
    <t>薛祯</t>
  </si>
  <si>
    <t>3162060107125</t>
  </si>
  <si>
    <t>170.00</t>
  </si>
  <si>
    <t>苏明明</t>
  </si>
  <si>
    <t>3162060102809</t>
  </si>
  <si>
    <t>164.00</t>
  </si>
  <si>
    <t>吴雪</t>
  </si>
  <si>
    <t>资源环境</t>
  </si>
  <si>
    <t>06017</t>
  </si>
  <si>
    <t>3162311603006</t>
  </si>
  <si>
    <t>194.50</t>
  </si>
  <si>
    <t>赵龙贤</t>
  </si>
  <si>
    <t>3162060306703</t>
  </si>
  <si>
    <t>米成成</t>
  </si>
  <si>
    <t>3162060104801</t>
  </si>
  <si>
    <t>191.00</t>
  </si>
  <si>
    <t>刘堃</t>
  </si>
  <si>
    <t>地理信息</t>
  </si>
  <si>
    <t>06018</t>
  </si>
  <si>
    <t>3162060306324</t>
  </si>
  <si>
    <t>孙宇翼</t>
  </si>
  <si>
    <t>3162060306118</t>
  </si>
  <si>
    <t>187.50</t>
  </si>
  <si>
    <t>高凤霞</t>
  </si>
  <si>
    <t>3162270100404</t>
  </si>
  <si>
    <t>192.50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</si>
</sst>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/>
      <bottom/>
      <diagonal/>
    </border>
    <border>
      <left style="thin">
        <color auto="true"/>
      </left>
      <right style="thin">
        <color indexed="0"/>
      </right>
      <top/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>
      <alignment vertical="center"/>
    </xf>
    <xf numFmtId="0" fontId="6" fillId="12" borderId="0">
      <alignment vertical="center"/>
    </xf>
    <xf numFmtId="0" fontId="11" fillId="11" borderId="15">
      <alignment vertical="center"/>
    </xf>
    <xf numFmtId="0" fontId="9" fillId="9" borderId="14">
      <alignment vertical="center"/>
    </xf>
    <xf numFmtId="0" fontId="14" fillId="13" borderId="0">
      <alignment vertical="center"/>
    </xf>
    <xf numFmtId="0" fontId="16" fillId="0" borderId="18">
      <alignment vertical="center"/>
    </xf>
    <xf numFmtId="0" fontId="12" fillId="0" borderId="0">
      <alignment vertical="center"/>
    </xf>
    <xf numFmtId="0" fontId="18" fillId="0" borderId="18">
      <alignment vertical="center"/>
    </xf>
    <xf numFmtId="0" fontId="6" fillId="19" borderId="0">
      <alignment vertical="center"/>
    </xf>
    <xf numFmtId="41" fontId="0" fillId="0" borderId="0">
      <alignment vertical="center"/>
    </xf>
    <xf numFmtId="0" fontId="6" fillId="17" borderId="0">
      <alignment vertical="center"/>
    </xf>
    <xf numFmtId="0" fontId="10" fillId="0" borderId="0">
      <alignment vertical="center"/>
    </xf>
    <xf numFmtId="0" fontId="5" fillId="10" borderId="0">
      <alignment vertical="center"/>
    </xf>
    <xf numFmtId="0" fontId="7" fillId="0" borderId="13">
      <alignment vertical="center"/>
    </xf>
    <xf numFmtId="0" fontId="13" fillId="0" borderId="16">
      <alignment vertical="center"/>
    </xf>
    <xf numFmtId="0" fontId="6" fillId="16" borderId="0">
      <alignment vertical="center"/>
    </xf>
    <xf numFmtId="0" fontId="6" fillId="7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6" fillId="21" borderId="0">
      <alignment vertical="center"/>
    </xf>
    <xf numFmtId="0" fontId="17" fillId="0" borderId="19">
      <alignment vertical="center"/>
    </xf>
    <xf numFmtId="0" fontId="7" fillId="0" borderId="0">
      <alignment vertical="center"/>
    </xf>
    <xf numFmtId="0" fontId="6" fillId="22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6" fillId="8" borderId="0">
      <alignment vertical="center"/>
    </xf>
    <xf numFmtId="0" fontId="0" fillId="4" borderId="12">
      <alignment vertical="center"/>
    </xf>
    <xf numFmtId="0" fontId="5" fillId="23" borderId="0">
      <alignment vertical="center"/>
    </xf>
    <xf numFmtId="0" fontId="20" fillId="24" borderId="0">
      <alignment vertical="center"/>
    </xf>
    <xf numFmtId="0" fontId="6" fillId="25" borderId="0">
      <alignment vertical="center"/>
    </xf>
    <xf numFmtId="0" fontId="21" fillId="26" borderId="0">
      <alignment vertical="center"/>
    </xf>
    <xf numFmtId="0" fontId="15" fillId="11" borderId="17">
      <alignment vertical="center"/>
    </xf>
    <xf numFmtId="0" fontId="5" fillId="18" borderId="0">
      <alignment vertical="center"/>
    </xf>
    <xf numFmtId="0" fontId="5" fillId="20" borderId="0">
      <alignment vertical="center"/>
    </xf>
    <xf numFmtId="0" fontId="5" fillId="28" borderId="0">
      <alignment vertical="center"/>
    </xf>
    <xf numFmtId="0" fontId="5" fillId="15" borderId="0">
      <alignment vertical="center"/>
    </xf>
    <xf numFmtId="0" fontId="5" fillId="29" borderId="0">
      <alignment vertical="center"/>
    </xf>
    <xf numFmtId="9" fontId="0" fillId="0" borderId="0">
      <alignment vertical="center"/>
    </xf>
    <xf numFmtId="0" fontId="5" fillId="30" borderId="0">
      <alignment vertical="center"/>
    </xf>
    <xf numFmtId="44" fontId="0" fillId="0" borderId="0">
      <alignment vertical="center"/>
    </xf>
    <xf numFmtId="0" fontId="5" fillId="6" borderId="0">
      <alignment vertical="center"/>
    </xf>
    <xf numFmtId="0" fontId="6" fillId="31" borderId="0">
      <alignment vertical="center"/>
    </xf>
    <xf numFmtId="0" fontId="23" fillId="32" borderId="17">
      <alignment vertical="center"/>
    </xf>
    <xf numFmtId="0" fontId="6" fillId="3" borderId="0">
      <alignment vertical="center"/>
    </xf>
    <xf numFmtId="0" fontId="5" fillId="2" borderId="0">
      <alignment vertical="center"/>
    </xf>
    <xf numFmtId="0" fontId="6" fillId="27" borderId="0">
      <alignment vertical="center"/>
    </xf>
  </cellStyleXfs>
  <cellXfs count="26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wrapText="true"/>
    </xf>
    <xf numFmtId="176" fontId="1" fillId="0" borderId="0" xfId="0" applyNumberFormat="true" applyFont="true" applyFill="true" applyBorder="true" applyAlignment="true"/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176" fontId="1" fillId="0" borderId="4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176" fontId="3" fillId="0" borderId="4" xfId="0" applyNumberFormat="true" applyFont="true" applyFill="true" applyBorder="true" applyAlignment="true">
      <alignment horizontal="center" vertical="center" wrapText="true"/>
    </xf>
    <xf numFmtId="176" fontId="3" fillId="0" borderId="7" xfId="0" applyNumberFormat="true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0" fontId="1" fillId="0" borderId="10" xfId="0" applyFont="true" applyFill="true" applyBorder="true" applyAlignment="true"/>
    <xf numFmtId="0" fontId="1" fillId="0" borderId="11" xfId="0" applyFont="true" applyFill="true" applyBorder="true" applyAlignment="true"/>
    <xf numFmtId="0" fontId="1" fillId="0" borderId="4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0"/>
  <sheetViews>
    <sheetView tabSelected="1" workbookViewId="0">
      <selection activeCell="A1" sqref="A1:N1"/>
    </sheetView>
  </sheetViews>
  <sheetFormatPr defaultColWidth="8" defaultRowHeight="13.5"/>
  <cols>
    <col min="1" max="1" width="5.75" style="3" customWidth="true"/>
    <col min="2" max="2" width="7.125" style="3" customWidth="true"/>
    <col min="3" max="3" width="23.75" style="3" customWidth="true"/>
    <col min="4" max="4" width="22.375" style="4" customWidth="true"/>
    <col min="5" max="6" width="9.625" style="3" customWidth="true"/>
    <col min="7" max="7" width="13.125" style="3" customWidth="true"/>
    <col min="8" max="8" width="8" style="3"/>
    <col min="9" max="9" width="8" style="2"/>
    <col min="10" max="12" width="8" style="5"/>
    <col min="13" max="16384" width="8" style="2"/>
  </cols>
  <sheetData>
    <row r="1" s="1" customFormat="true" ht="29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true" ht="22" customHeight="true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14" t="s">
        <v>8</v>
      </c>
      <c r="I2" s="17"/>
      <c r="J2" s="18" t="s">
        <v>9</v>
      </c>
      <c r="K2" s="18"/>
      <c r="L2" s="19" t="s">
        <v>10</v>
      </c>
      <c r="M2" s="7" t="s">
        <v>11</v>
      </c>
      <c r="N2" s="22" t="s">
        <v>12</v>
      </c>
    </row>
    <row r="3" s="1" customFormat="true" ht="22" customHeight="true" spans="1:14">
      <c r="A3" s="9"/>
      <c r="B3" s="9"/>
      <c r="C3" s="9"/>
      <c r="D3" s="10"/>
      <c r="E3" s="9"/>
      <c r="F3" s="9"/>
      <c r="G3" s="9"/>
      <c r="H3" s="15" t="s">
        <v>10</v>
      </c>
      <c r="I3" s="15" t="s">
        <v>13</v>
      </c>
      <c r="J3" s="20" t="s">
        <v>10</v>
      </c>
      <c r="K3" s="21" t="s">
        <v>13</v>
      </c>
      <c r="L3" s="20"/>
      <c r="M3" s="9"/>
      <c r="N3" s="23"/>
    </row>
    <row r="4" s="2" customFormat="true" ht="20" customHeight="true" spans="1:14">
      <c r="A4" s="11">
        <v>1</v>
      </c>
      <c r="B4" s="11" t="s">
        <v>14</v>
      </c>
      <c r="C4" s="11" t="s">
        <v>15</v>
      </c>
      <c r="D4" s="12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6">
        <f t="shared" ref="I4:I60" si="0">H4/3*0.6</f>
        <v>45.1</v>
      </c>
      <c r="J4" s="16">
        <v>82.4</v>
      </c>
      <c r="K4" s="16">
        <f t="shared" ref="K4:K60" si="1">J4*0.4</f>
        <v>32.96</v>
      </c>
      <c r="L4" s="16">
        <f t="shared" ref="L4:L60" si="2">I4+K4</f>
        <v>78.06</v>
      </c>
      <c r="M4" s="11">
        <v>1</v>
      </c>
      <c r="N4" s="24"/>
    </row>
    <row r="5" s="2" customFormat="true" ht="20" customHeight="true" spans="1:14">
      <c r="A5" s="11">
        <v>2</v>
      </c>
      <c r="B5" s="11" t="s">
        <v>21</v>
      </c>
      <c r="C5" s="11" t="s">
        <v>15</v>
      </c>
      <c r="D5" s="12" t="s">
        <v>16</v>
      </c>
      <c r="E5" s="11" t="s">
        <v>17</v>
      </c>
      <c r="F5" s="11" t="s">
        <v>18</v>
      </c>
      <c r="G5" s="11" t="s">
        <v>22</v>
      </c>
      <c r="H5" s="11" t="s">
        <v>23</v>
      </c>
      <c r="I5" s="16">
        <f t="shared" si="0"/>
        <v>44.5</v>
      </c>
      <c r="J5" s="16">
        <v>83.2</v>
      </c>
      <c r="K5" s="16">
        <f t="shared" si="1"/>
        <v>33.28</v>
      </c>
      <c r="L5" s="16">
        <f t="shared" si="2"/>
        <v>77.78</v>
      </c>
      <c r="M5" s="11">
        <v>2</v>
      </c>
      <c r="N5" s="24"/>
    </row>
    <row r="6" s="2" customFormat="true" ht="20" customHeight="true" spans="1:14">
      <c r="A6" s="11">
        <v>3</v>
      </c>
      <c r="B6" s="11" t="s">
        <v>24</v>
      </c>
      <c r="C6" s="11" t="s">
        <v>15</v>
      </c>
      <c r="D6" s="12" t="s">
        <v>16</v>
      </c>
      <c r="E6" s="11" t="s">
        <v>17</v>
      </c>
      <c r="F6" s="11" t="s">
        <v>18</v>
      </c>
      <c r="G6" s="11" t="s">
        <v>25</v>
      </c>
      <c r="H6" s="11" t="s">
        <v>26</v>
      </c>
      <c r="I6" s="16">
        <f t="shared" si="0"/>
        <v>44.4</v>
      </c>
      <c r="J6" s="16">
        <v>81.6</v>
      </c>
      <c r="K6" s="16">
        <f t="shared" si="1"/>
        <v>32.64</v>
      </c>
      <c r="L6" s="16">
        <f t="shared" si="2"/>
        <v>77.04</v>
      </c>
      <c r="M6" s="11">
        <v>3</v>
      </c>
      <c r="N6" s="24"/>
    </row>
    <row r="7" s="2" customFormat="true" ht="20" customHeight="true" spans="1:14">
      <c r="A7" s="11">
        <v>4</v>
      </c>
      <c r="B7" s="11" t="s">
        <v>27</v>
      </c>
      <c r="C7" s="11" t="s">
        <v>15</v>
      </c>
      <c r="D7" s="12" t="s">
        <v>28</v>
      </c>
      <c r="E7" s="11" t="s">
        <v>29</v>
      </c>
      <c r="F7" s="11" t="s">
        <v>18</v>
      </c>
      <c r="G7" s="11" t="s">
        <v>30</v>
      </c>
      <c r="H7" s="11" t="s">
        <v>31</v>
      </c>
      <c r="I7" s="16">
        <f t="shared" si="0"/>
        <v>37.3</v>
      </c>
      <c r="J7" s="16">
        <v>82.8</v>
      </c>
      <c r="K7" s="16">
        <f t="shared" si="1"/>
        <v>33.12</v>
      </c>
      <c r="L7" s="16">
        <f t="shared" si="2"/>
        <v>70.42</v>
      </c>
      <c r="M7" s="11">
        <v>1</v>
      </c>
      <c r="N7" s="24"/>
    </row>
    <row r="8" s="2" customFormat="true" ht="20" customHeight="true" spans="1:14">
      <c r="A8" s="11">
        <v>5</v>
      </c>
      <c r="B8" s="11" t="s">
        <v>32</v>
      </c>
      <c r="C8" s="11" t="s">
        <v>15</v>
      </c>
      <c r="D8" s="12" t="s">
        <v>28</v>
      </c>
      <c r="E8" s="11" t="s">
        <v>29</v>
      </c>
      <c r="F8" s="11" t="s">
        <v>18</v>
      </c>
      <c r="G8" s="11" t="s">
        <v>33</v>
      </c>
      <c r="H8" s="11" t="s">
        <v>34</v>
      </c>
      <c r="I8" s="16">
        <f t="shared" si="0"/>
        <v>33.4</v>
      </c>
      <c r="J8" s="16">
        <v>81.6</v>
      </c>
      <c r="K8" s="16">
        <f t="shared" si="1"/>
        <v>32.64</v>
      </c>
      <c r="L8" s="16">
        <f t="shared" si="2"/>
        <v>66.04</v>
      </c>
      <c r="M8" s="11">
        <v>2</v>
      </c>
      <c r="N8" s="24"/>
    </row>
    <row r="9" s="2" customFormat="true" ht="20" customHeight="true" spans="1:14">
      <c r="A9" s="11">
        <v>6</v>
      </c>
      <c r="B9" s="13" t="s">
        <v>35</v>
      </c>
      <c r="C9" s="11" t="s">
        <v>15</v>
      </c>
      <c r="D9" s="12" t="s">
        <v>28</v>
      </c>
      <c r="E9" s="11" t="s">
        <v>29</v>
      </c>
      <c r="F9" s="11" t="s">
        <v>18</v>
      </c>
      <c r="G9" s="26" t="s">
        <v>36</v>
      </c>
      <c r="H9" s="16">
        <v>160.5</v>
      </c>
      <c r="I9" s="16">
        <f t="shared" si="0"/>
        <v>32.1</v>
      </c>
      <c r="J9" s="16">
        <v>82.4</v>
      </c>
      <c r="K9" s="16">
        <f t="shared" si="1"/>
        <v>32.96</v>
      </c>
      <c r="L9" s="16">
        <f t="shared" si="2"/>
        <v>65.06</v>
      </c>
      <c r="M9" s="11">
        <v>3</v>
      </c>
      <c r="N9" s="24"/>
    </row>
    <row r="10" s="2" customFormat="true" ht="20" customHeight="true" spans="1:14">
      <c r="A10" s="11">
        <v>7</v>
      </c>
      <c r="B10" s="11" t="s">
        <v>37</v>
      </c>
      <c r="C10" s="11" t="s">
        <v>38</v>
      </c>
      <c r="D10" s="12" t="s">
        <v>39</v>
      </c>
      <c r="E10" s="11" t="s">
        <v>40</v>
      </c>
      <c r="F10" s="11" t="s">
        <v>18</v>
      </c>
      <c r="G10" s="11" t="s">
        <v>41</v>
      </c>
      <c r="H10" s="11" t="s">
        <v>42</v>
      </c>
      <c r="I10" s="16">
        <f t="shared" si="0"/>
        <v>36.7</v>
      </c>
      <c r="J10" s="16">
        <v>81</v>
      </c>
      <c r="K10" s="16">
        <f t="shared" si="1"/>
        <v>32.4</v>
      </c>
      <c r="L10" s="16">
        <f t="shared" si="2"/>
        <v>69.1</v>
      </c>
      <c r="M10" s="11">
        <v>1</v>
      </c>
      <c r="N10" s="24"/>
    </row>
    <row r="11" s="2" customFormat="true" ht="20" customHeight="true" spans="1:14">
      <c r="A11" s="11">
        <v>8</v>
      </c>
      <c r="B11" s="11" t="s">
        <v>43</v>
      </c>
      <c r="C11" s="11" t="s">
        <v>38</v>
      </c>
      <c r="D11" s="12" t="s">
        <v>39</v>
      </c>
      <c r="E11" s="11" t="s">
        <v>40</v>
      </c>
      <c r="F11" s="11" t="s">
        <v>18</v>
      </c>
      <c r="G11" s="11" t="s">
        <v>44</v>
      </c>
      <c r="H11" s="11" t="s">
        <v>42</v>
      </c>
      <c r="I11" s="16">
        <f t="shared" si="0"/>
        <v>36.7</v>
      </c>
      <c r="J11" s="16">
        <v>79.6</v>
      </c>
      <c r="K11" s="16">
        <f t="shared" si="1"/>
        <v>31.84</v>
      </c>
      <c r="L11" s="16">
        <f t="shared" si="2"/>
        <v>68.54</v>
      </c>
      <c r="M11" s="11">
        <v>2</v>
      </c>
      <c r="N11" s="24"/>
    </row>
    <row r="12" s="2" customFormat="true" ht="20" customHeight="true" spans="1:14">
      <c r="A12" s="11">
        <v>9</v>
      </c>
      <c r="B12" s="11" t="s">
        <v>45</v>
      </c>
      <c r="C12" s="11" t="s">
        <v>38</v>
      </c>
      <c r="D12" s="12" t="s">
        <v>39</v>
      </c>
      <c r="E12" s="11" t="s">
        <v>40</v>
      </c>
      <c r="F12" s="11" t="s">
        <v>18</v>
      </c>
      <c r="G12" s="11" t="s">
        <v>46</v>
      </c>
      <c r="H12" s="11" t="s">
        <v>47</v>
      </c>
      <c r="I12" s="16">
        <f t="shared" si="0"/>
        <v>35.1</v>
      </c>
      <c r="J12" s="16">
        <v>81.4</v>
      </c>
      <c r="K12" s="16">
        <f t="shared" si="1"/>
        <v>32.56</v>
      </c>
      <c r="L12" s="16">
        <f t="shared" si="2"/>
        <v>67.66</v>
      </c>
      <c r="M12" s="11">
        <v>3</v>
      </c>
      <c r="N12" s="24"/>
    </row>
    <row r="13" s="2" customFormat="true" ht="20" customHeight="true" spans="1:14">
      <c r="A13" s="11">
        <v>10</v>
      </c>
      <c r="B13" s="11" t="s">
        <v>48</v>
      </c>
      <c r="C13" s="11" t="s">
        <v>49</v>
      </c>
      <c r="D13" s="12" t="s">
        <v>50</v>
      </c>
      <c r="E13" s="11" t="s">
        <v>51</v>
      </c>
      <c r="F13" s="11" t="s">
        <v>18</v>
      </c>
      <c r="G13" s="11" t="s">
        <v>52</v>
      </c>
      <c r="H13" s="11" t="s">
        <v>53</v>
      </c>
      <c r="I13" s="16">
        <f t="shared" si="0"/>
        <v>42.7</v>
      </c>
      <c r="J13" s="16">
        <v>85.6</v>
      </c>
      <c r="K13" s="16">
        <f t="shared" si="1"/>
        <v>34.24</v>
      </c>
      <c r="L13" s="16">
        <f t="shared" si="2"/>
        <v>76.94</v>
      </c>
      <c r="M13" s="11">
        <v>1</v>
      </c>
      <c r="N13" s="24"/>
    </row>
    <row r="14" s="2" customFormat="true" ht="20" customHeight="true" spans="1:14">
      <c r="A14" s="11">
        <v>11</v>
      </c>
      <c r="B14" s="11" t="s">
        <v>54</v>
      </c>
      <c r="C14" s="11" t="s">
        <v>49</v>
      </c>
      <c r="D14" s="12" t="s">
        <v>50</v>
      </c>
      <c r="E14" s="11" t="s">
        <v>51</v>
      </c>
      <c r="F14" s="11" t="s">
        <v>18</v>
      </c>
      <c r="G14" s="11" t="s">
        <v>55</v>
      </c>
      <c r="H14" s="11" t="s">
        <v>56</v>
      </c>
      <c r="I14" s="16">
        <f t="shared" si="0"/>
        <v>37.4</v>
      </c>
      <c r="J14" s="16">
        <v>82.2</v>
      </c>
      <c r="K14" s="16">
        <f t="shared" si="1"/>
        <v>32.88</v>
      </c>
      <c r="L14" s="16">
        <f t="shared" si="2"/>
        <v>70.28</v>
      </c>
      <c r="M14" s="11">
        <v>2</v>
      </c>
      <c r="N14" s="24"/>
    </row>
    <row r="15" s="2" customFormat="true" ht="20" customHeight="true" spans="1:14">
      <c r="A15" s="11">
        <v>12</v>
      </c>
      <c r="B15" s="11" t="s">
        <v>57</v>
      </c>
      <c r="C15" s="11" t="s">
        <v>49</v>
      </c>
      <c r="D15" s="12" t="s">
        <v>50</v>
      </c>
      <c r="E15" s="11" t="s">
        <v>51</v>
      </c>
      <c r="F15" s="11" t="s">
        <v>18</v>
      </c>
      <c r="G15" s="11" t="s">
        <v>58</v>
      </c>
      <c r="H15" s="11" t="s">
        <v>59</v>
      </c>
      <c r="I15" s="16">
        <f t="shared" si="0"/>
        <v>35.7</v>
      </c>
      <c r="J15" s="16">
        <v>83</v>
      </c>
      <c r="K15" s="16">
        <f t="shared" si="1"/>
        <v>33.2</v>
      </c>
      <c r="L15" s="16">
        <f t="shared" si="2"/>
        <v>68.9</v>
      </c>
      <c r="M15" s="11">
        <v>3</v>
      </c>
      <c r="N15" s="24"/>
    </row>
    <row r="16" s="2" customFormat="true" ht="20" customHeight="true" spans="1:14">
      <c r="A16" s="11">
        <v>13</v>
      </c>
      <c r="B16" s="11" t="s">
        <v>60</v>
      </c>
      <c r="C16" s="11" t="s">
        <v>49</v>
      </c>
      <c r="D16" s="12" t="s">
        <v>61</v>
      </c>
      <c r="E16" s="11" t="s">
        <v>62</v>
      </c>
      <c r="F16" s="11" t="s">
        <v>18</v>
      </c>
      <c r="G16" s="11" t="s">
        <v>63</v>
      </c>
      <c r="H16" s="11" t="s">
        <v>64</v>
      </c>
      <c r="I16" s="16">
        <f t="shared" si="0"/>
        <v>43.2</v>
      </c>
      <c r="J16" s="16">
        <v>82.8</v>
      </c>
      <c r="K16" s="16">
        <f t="shared" si="1"/>
        <v>33.12</v>
      </c>
      <c r="L16" s="16">
        <f t="shared" si="2"/>
        <v>76.32</v>
      </c>
      <c r="M16" s="11">
        <v>1</v>
      </c>
      <c r="N16" s="24"/>
    </row>
    <row r="17" s="2" customFormat="true" ht="20" customHeight="true" spans="1:14">
      <c r="A17" s="11">
        <v>14</v>
      </c>
      <c r="B17" s="11" t="s">
        <v>65</v>
      </c>
      <c r="C17" s="11" t="s">
        <v>49</v>
      </c>
      <c r="D17" s="12" t="s">
        <v>61</v>
      </c>
      <c r="E17" s="11" t="s">
        <v>62</v>
      </c>
      <c r="F17" s="11" t="s">
        <v>18</v>
      </c>
      <c r="G17" s="11" t="s">
        <v>66</v>
      </c>
      <c r="H17" s="11" t="s">
        <v>67</v>
      </c>
      <c r="I17" s="16">
        <f t="shared" si="0"/>
        <v>43.6</v>
      </c>
      <c r="J17" s="16">
        <v>81.2</v>
      </c>
      <c r="K17" s="16">
        <f t="shared" si="1"/>
        <v>32.48</v>
      </c>
      <c r="L17" s="16">
        <f t="shared" si="2"/>
        <v>76.08</v>
      </c>
      <c r="M17" s="11">
        <v>2</v>
      </c>
      <c r="N17" s="24"/>
    </row>
    <row r="18" s="2" customFormat="true" ht="20" customHeight="true" spans="1:14">
      <c r="A18" s="11">
        <v>15</v>
      </c>
      <c r="B18" s="11" t="s">
        <v>68</v>
      </c>
      <c r="C18" s="11" t="s">
        <v>49</v>
      </c>
      <c r="D18" s="12" t="s">
        <v>61</v>
      </c>
      <c r="E18" s="11" t="s">
        <v>62</v>
      </c>
      <c r="F18" s="11" t="s">
        <v>18</v>
      </c>
      <c r="G18" s="11" t="s">
        <v>69</v>
      </c>
      <c r="H18" s="11" t="s">
        <v>70</v>
      </c>
      <c r="I18" s="16">
        <f t="shared" si="0"/>
        <v>41.2</v>
      </c>
      <c r="J18" s="16">
        <v>80.6</v>
      </c>
      <c r="K18" s="16">
        <f t="shared" si="1"/>
        <v>32.24</v>
      </c>
      <c r="L18" s="16">
        <f t="shared" si="2"/>
        <v>73.44</v>
      </c>
      <c r="M18" s="11">
        <v>3</v>
      </c>
      <c r="N18" s="24"/>
    </row>
    <row r="19" s="2" customFormat="true" ht="20" customHeight="true" spans="1:14">
      <c r="A19" s="11">
        <v>16</v>
      </c>
      <c r="B19" s="11" t="s">
        <v>71</v>
      </c>
      <c r="C19" s="11" t="s">
        <v>49</v>
      </c>
      <c r="D19" s="12" t="s">
        <v>72</v>
      </c>
      <c r="E19" s="11" t="s">
        <v>73</v>
      </c>
      <c r="F19" s="11" t="s">
        <v>18</v>
      </c>
      <c r="G19" s="11" t="s">
        <v>74</v>
      </c>
      <c r="H19" s="11" t="s">
        <v>75</v>
      </c>
      <c r="I19" s="16">
        <f t="shared" si="0"/>
        <v>43</v>
      </c>
      <c r="J19" s="16">
        <v>83.6</v>
      </c>
      <c r="K19" s="16">
        <f t="shared" si="1"/>
        <v>33.44</v>
      </c>
      <c r="L19" s="16">
        <f t="shared" si="2"/>
        <v>76.44</v>
      </c>
      <c r="M19" s="11">
        <v>1</v>
      </c>
      <c r="N19" s="24"/>
    </row>
    <row r="20" s="2" customFormat="true" ht="20" customHeight="true" spans="1:14">
      <c r="A20" s="11">
        <v>17</v>
      </c>
      <c r="B20" s="11" t="s">
        <v>76</v>
      </c>
      <c r="C20" s="11" t="s">
        <v>49</v>
      </c>
      <c r="D20" s="12" t="s">
        <v>72</v>
      </c>
      <c r="E20" s="11" t="s">
        <v>73</v>
      </c>
      <c r="F20" s="11" t="s">
        <v>18</v>
      </c>
      <c r="G20" s="11" t="s">
        <v>77</v>
      </c>
      <c r="H20" s="11" t="s">
        <v>78</v>
      </c>
      <c r="I20" s="16">
        <f t="shared" si="0"/>
        <v>42.5</v>
      </c>
      <c r="J20" s="16">
        <v>83.4</v>
      </c>
      <c r="K20" s="16">
        <f t="shared" si="1"/>
        <v>33.36</v>
      </c>
      <c r="L20" s="16">
        <f t="shared" si="2"/>
        <v>75.86</v>
      </c>
      <c r="M20" s="11">
        <v>2</v>
      </c>
      <c r="N20" s="24"/>
    </row>
    <row r="21" s="2" customFormat="true" ht="20" customHeight="true" spans="1:14">
      <c r="A21" s="11">
        <v>18</v>
      </c>
      <c r="B21" s="11" t="s">
        <v>79</v>
      </c>
      <c r="C21" s="11" t="s">
        <v>49</v>
      </c>
      <c r="D21" s="12" t="s">
        <v>72</v>
      </c>
      <c r="E21" s="11" t="s">
        <v>73</v>
      </c>
      <c r="F21" s="11" t="s">
        <v>18</v>
      </c>
      <c r="G21" s="11" t="s">
        <v>80</v>
      </c>
      <c r="H21" s="11" t="s">
        <v>81</v>
      </c>
      <c r="I21" s="16">
        <f t="shared" si="0"/>
        <v>41.5</v>
      </c>
      <c r="J21" s="16">
        <v>82</v>
      </c>
      <c r="K21" s="16">
        <f t="shared" si="1"/>
        <v>32.8</v>
      </c>
      <c r="L21" s="16">
        <f t="shared" si="2"/>
        <v>74.3</v>
      </c>
      <c r="M21" s="11">
        <v>3</v>
      </c>
      <c r="N21" s="24"/>
    </row>
    <row r="22" s="2" customFormat="true" ht="20" customHeight="true" spans="1:14">
      <c r="A22" s="11">
        <v>19</v>
      </c>
      <c r="B22" s="11" t="s">
        <v>82</v>
      </c>
      <c r="C22" s="11" t="s">
        <v>83</v>
      </c>
      <c r="D22" s="12" t="s">
        <v>84</v>
      </c>
      <c r="E22" s="11" t="s">
        <v>85</v>
      </c>
      <c r="F22" s="11" t="s">
        <v>18</v>
      </c>
      <c r="G22" s="11" t="s">
        <v>86</v>
      </c>
      <c r="H22" s="11" t="s">
        <v>87</v>
      </c>
      <c r="I22" s="16">
        <f t="shared" si="0"/>
        <v>39</v>
      </c>
      <c r="J22" s="16">
        <v>85</v>
      </c>
      <c r="K22" s="16">
        <f t="shared" si="1"/>
        <v>34</v>
      </c>
      <c r="L22" s="16">
        <f t="shared" si="2"/>
        <v>73</v>
      </c>
      <c r="M22" s="11">
        <v>1</v>
      </c>
      <c r="N22" s="24"/>
    </row>
    <row r="23" s="2" customFormat="true" ht="20" customHeight="true" spans="1:14">
      <c r="A23" s="11">
        <v>20</v>
      </c>
      <c r="B23" s="11" t="s">
        <v>88</v>
      </c>
      <c r="C23" s="11" t="s">
        <v>83</v>
      </c>
      <c r="D23" s="12" t="s">
        <v>84</v>
      </c>
      <c r="E23" s="11" t="s">
        <v>85</v>
      </c>
      <c r="F23" s="11" t="s">
        <v>18</v>
      </c>
      <c r="G23" s="11" t="s">
        <v>89</v>
      </c>
      <c r="H23" s="11" t="s">
        <v>90</v>
      </c>
      <c r="I23" s="16">
        <f t="shared" si="0"/>
        <v>36.3</v>
      </c>
      <c r="J23" s="16">
        <v>79.8</v>
      </c>
      <c r="K23" s="16">
        <f t="shared" si="1"/>
        <v>31.92</v>
      </c>
      <c r="L23" s="16">
        <f t="shared" si="2"/>
        <v>68.22</v>
      </c>
      <c r="M23" s="11">
        <v>2</v>
      </c>
      <c r="N23" s="24"/>
    </row>
    <row r="24" s="2" customFormat="true" ht="20" customHeight="true" spans="1:14">
      <c r="A24" s="11">
        <v>21</v>
      </c>
      <c r="B24" s="11" t="s">
        <v>91</v>
      </c>
      <c r="C24" s="11" t="s">
        <v>83</v>
      </c>
      <c r="D24" s="12" t="s">
        <v>84</v>
      </c>
      <c r="E24" s="11" t="s">
        <v>85</v>
      </c>
      <c r="F24" s="11" t="s">
        <v>18</v>
      </c>
      <c r="G24" s="11" t="s">
        <v>92</v>
      </c>
      <c r="H24" s="11" t="s">
        <v>93</v>
      </c>
      <c r="I24" s="16">
        <f t="shared" si="0"/>
        <v>35.9</v>
      </c>
      <c r="J24" s="16">
        <v>79.4</v>
      </c>
      <c r="K24" s="16">
        <f t="shared" si="1"/>
        <v>31.76</v>
      </c>
      <c r="L24" s="16">
        <f t="shared" si="2"/>
        <v>67.66</v>
      </c>
      <c r="M24" s="11">
        <v>3</v>
      </c>
      <c r="N24" s="24"/>
    </row>
    <row r="25" s="2" customFormat="true" ht="20" customHeight="true" spans="1:14">
      <c r="A25" s="11">
        <v>22</v>
      </c>
      <c r="B25" s="11" t="s">
        <v>94</v>
      </c>
      <c r="C25" s="11" t="s">
        <v>95</v>
      </c>
      <c r="D25" s="12" t="s">
        <v>96</v>
      </c>
      <c r="E25" s="11" t="s">
        <v>97</v>
      </c>
      <c r="F25" s="11" t="s">
        <v>18</v>
      </c>
      <c r="G25" s="11" t="s">
        <v>98</v>
      </c>
      <c r="H25" s="11" t="s">
        <v>99</v>
      </c>
      <c r="I25" s="16">
        <f t="shared" si="0"/>
        <v>38.4</v>
      </c>
      <c r="J25" s="16">
        <v>85</v>
      </c>
      <c r="K25" s="16">
        <f t="shared" si="1"/>
        <v>34</v>
      </c>
      <c r="L25" s="16">
        <f t="shared" si="2"/>
        <v>72.4</v>
      </c>
      <c r="M25" s="11">
        <v>1</v>
      </c>
      <c r="N25" s="24"/>
    </row>
    <row r="26" s="2" customFormat="true" ht="20" customHeight="true" spans="1:14">
      <c r="A26" s="11">
        <v>23</v>
      </c>
      <c r="B26" s="11" t="s">
        <v>100</v>
      </c>
      <c r="C26" s="11" t="s">
        <v>95</v>
      </c>
      <c r="D26" s="12" t="s">
        <v>96</v>
      </c>
      <c r="E26" s="11" t="s">
        <v>97</v>
      </c>
      <c r="F26" s="11" t="s">
        <v>18</v>
      </c>
      <c r="G26" s="11" t="s">
        <v>101</v>
      </c>
      <c r="H26" s="11" t="s">
        <v>102</v>
      </c>
      <c r="I26" s="16">
        <f t="shared" si="0"/>
        <v>38</v>
      </c>
      <c r="J26" s="16">
        <v>82.4</v>
      </c>
      <c r="K26" s="16">
        <f t="shared" si="1"/>
        <v>32.96</v>
      </c>
      <c r="L26" s="16">
        <f t="shared" si="2"/>
        <v>70.96</v>
      </c>
      <c r="M26" s="11">
        <v>2</v>
      </c>
      <c r="N26" s="24"/>
    </row>
    <row r="27" s="2" customFormat="true" ht="20" customHeight="true" spans="1:14">
      <c r="A27" s="11">
        <v>24</v>
      </c>
      <c r="B27" s="11" t="s">
        <v>103</v>
      </c>
      <c r="C27" s="11" t="s">
        <v>95</v>
      </c>
      <c r="D27" s="12" t="s">
        <v>96</v>
      </c>
      <c r="E27" s="11" t="s">
        <v>97</v>
      </c>
      <c r="F27" s="11" t="s">
        <v>18</v>
      </c>
      <c r="G27" s="11" t="s">
        <v>104</v>
      </c>
      <c r="H27" s="11" t="s">
        <v>105</v>
      </c>
      <c r="I27" s="16">
        <f t="shared" si="0"/>
        <v>36.1</v>
      </c>
      <c r="J27" s="16">
        <v>83.4</v>
      </c>
      <c r="K27" s="16">
        <f t="shared" si="1"/>
        <v>33.36</v>
      </c>
      <c r="L27" s="16">
        <f t="shared" si="2"/>
        <v>69.46</v>
      </c>
      <c r="M27" s="11">
        <v>3</v>
      </c>
      <c r="N27" s="24"/>
    </row>
    <row r="28" s="2" customFormat="true" ht="20" customHeight="true" spans="1:14">
      <c r="A28" s="11">
        <v>25</v>
      </c>
      <c r="B28" s="13" t="s">
        <v>106</v>
      </c>
      <c r="C28" s="11" t="s">
        <v>107</v>
      </c>
      <c r="D28" s="12" t="s">
        <v>108</v>
      </c>
      <c r="E28" s="11" t="s">
        <v>109</v>
      </c>
      <c r="F28" s="11" t="s">
        <v>18</v>
      </c>
      <c r="G28" s="26" t="s">
        <v>110</v>
      </c>
      <c r="H28" s="16">
        <v>166</v>
      </c>
      <c r="I28" s="16">
        <f t="shared" si="0"/>
        <v>33.2</v>
      </c>
      <c r="J28" s="16">
        <v>82.2</v>
      </c>
      <c r="K28" s="16">
        <f t="shared" si="1"/>
        <v>32.88</v>
      </c>
      <c r="L28" s="16">
        <f t="shared" si="2"/>
        <v>66.08</v>
      </c>
      <c r="M28" s="11">
        <v>1</v>
      </c>
      <c r="N28" s="24"/>
    </row>
    <row r="29" s="2" customFormat="true" ht="20" customHeight="true" spans="1:14">
      <c r="A29" s="11">
        <v>26</v>
      </c>
      <c r="B29" s="13" t="s">
        <v>111</v>
      </c>
      <c r="C29" s="11" t="s">
        <v>107</v>
      </c>
      <c r="D29" s="12" t="s">
        <v>108</v>
      </c>
      <c r="E29" s="11" t="s">
        <v>109</v>
      </c>
      <c r="F29" s="11" t="s">
        <v>18</v>
      </c>
      <c r="G29" s="26" t="s">
        <v>112</v>
      </c>
      <c r="H29" s="16">
        <v>168.5</v>
      </c>
      <c r="I29" s="16">
        <f t="shared" si="0"/>
        <v>33.7</v>
      </c>
      <c r="J29" s="16">
        <v>78.8</v>
      </c>
      <c r="K29" s="16">
        <f t="shared" si="1"/>
        <v>31.52</v>
      </c>
      <c r="L29" s="16">
        <f t="shared" si="2"/>
        <v>65.22</v>
      </c>
      <c r="M29" s="11">
        <v>2</v>
      </c>
      <c r="N29" s="24"/>
    </row>
    <row r="30" s="2" customFormat="true" ht="20" customHeight="true" spans="1:14">
      <c r="A30" s="11">
        <v>27</v>
      </c>
      <c r="B30" s="11" t="s">
        <v>113</v>
      </c>
      <c r="C30" s="11" t="s">
        <v>107</v>
      </c>
      <c r="D30" s="12" t="s">
        <v>108</v>
      </c>
      <c r="E30" s="11" t="s">
        <v>109</v>
      </c>
      <c r="F30" s="11" t="s">
        <v>18</v>
      </c>
      <c r="G30" s="11" t="s">
        <v>114</v>
      </c>
      <c r="H30" s="11" t="s">
        <v>56</v>
      </c>
      <c r="I30" s="16">
        <f t="shared" si="0"/>
        <v>37.4</v>
      </c>
      <c r="J30" s="16">
        <v>0</v>
      </c>
      <c r="K30" s="16">
        <f t="shared" si="1"/>
        <v>0</v>
      </c>
      <c r="L30" s="16">
        <f t="shared" si="2"/>
        <v>37.4</v>
      </c>
      <c r="M30" s="11">
        <v>3</v>
      </c>
      <c r="N30" s="11" t="s">
        <v>115</v>
      </c>
    </row>
    <row r="31" s="2" customFormat="true" ht="20" customHeight="true" spans="1:14">
      <c r="A31" s="11">
        <v>28</v>
      </c>
      <c r="B31" s="11" t="s">
        <v>116</v>
      </c>
      <c r="C31" s="11" t="s">
        <v>107</v>
      </c>
      <c r="D31" s="12" t="s">
        <v>16</v>
      </c>
      <c r="E31" s="11" t="s">
        <v>117</v>
      </c>
      <c r="F31" s="11" t="s">
        <v>18</v>
      </c>
      <c r="G31" s="11" t="s">
        <v>118</v>
      </c>
      <c r="H31" s="11" t="s">
        <v>119</v>
      </c>
      <c r="I31" s="16">
        <f t="shared" si="0"/>
        <v>47.5</v>
      </c>
      <c r="J31" s="16">
        <v>80.2</v>
      </c>
      <c r="K31" s="16">
        <f t="shared" si="1"/>
        <v>32.08</v>
      </c>
      <c r="L31" s="16">
        <f t="shared" si="2"/>
        <v>79.58</v>
      </c>
      <c r="M31" s="11">
        <v>1</v>
      </c>
      <c r="N31" s="24"/>
    </row>
    <row r="32" s="2" customFormat="true" ht="20" customHeight="true" spans="1:14">
      <c r="A32" s="11">
        <v>29</v>
      </c>
      <c r="B32" s="11" t="s">
        <v>120</v>
      </c>
      <c r="C32" s="11" t="s">
        <v>107</v>
      </c>
      <c r="D32" s="12" t="s">
        <v>16</v>
      </c>
      <c r="E32" s="11" t="s">
        <v>117</v>
      </c>
      <c r="F32" s="11" t="s">
        <v>18</v>
      </c>
      <c r="G32" s="11" t="s">
        <v>121</v>
      </c>
      <c r="H32" s="11" t="s">
        <v>122</v>
      </c>
      <c r="I32" s="16">
        <f t="shared" si="0"/>
        <v>45.4</v>
      </c>
      <c r="J32" s="16">
        <v>83.2</v>
      </c>
      <c r="K32" s="16">
        <f t="shared" si="1"/>
        <v>33.28</v>
      </c>
      <c r="L32" s="16">
        <f t="shared" si="2"/>
        <v>78.68</v>
      </c>
      <c r="M32" s="11">
        <v>2</v>
      </c>
      <c r="N32" s="24"/>
    </row>
    <row r="33" s="2" customFormat="true" ht="20" customHeight="true" spans="1:14">
      <c r="A33" s="11">
        <v>30</v>
      </c>
      <c r="B33" s="13" t="s">
        <v>123</v>
      </c>
      <c r="C33" s="11" t="s">
        <v>107</v>
      </c>
      <c r="D33" s="12" t="s">
        <v>16</v>
      </c>
      <c r="E33" s="11" t="s">
        <v>117</v>
      </c>
      <c r="F33" s="11" t="s">
        <v>18</v>
      </c>
      <c r="G33" s="26" t="s">
        <v>124</v>
      </c>
      <c r="H33" s="16">
        <v>226.5</v>
      </c>
      <c r="I33" s="16">
        <f t="shared" si="0"/>
        <v>45.3</v>
      </c>
      <c r="J33" s="16">
        <v>81.6</v>
      </c>
      <c r="K33" s="16">
        <f t="shared" si="1"/>
        <v>32.64</v>
      </c>
      <c r="L33" s="16">
        <f t="shared" si="2"/>
        <v>77.94</v>
      </c>
      <c r="M33" s="11">
        <v>3</v>
      </c>
      <c r="N33" s="24"/>
    </row>
    <row r="34" s="2" customFormat="true" ht="20" customHeight="true" spans="1:14">
      <c r="A34" s="11">
        <v>31</v>
      </c>
      <c r="B34" s="11" t="s">
        <v>125</v>
      </c>
      <c r="C34" s="11" t="s">
        <v>107</v>
      </c>
      <c r="D34" s="12" t="s">
        <v>126</v>
      </c>
      <c r="E34" s="11" t="s">
        <v>127</v>
      </c>
      <c r="F34" s="11" t="s">
        <v>18</v>
      </c>
      <c r="G34" s="11" t="s">
        <v>128</v>
      </c>
      <c r="H34" s="11" t="s">
        <v>129</v>
      </c>
      <c r="I34" s="16">
        <f t="shared" si="0"/>
        <v>47.4</v>
      </c>
      <c r="J34" s="16">
        <v>84.4</v>
      </c>
      <c r="K34" s="16">
        <f t="shared" si="1"/>
        <v>33.76</v>
      </c>
      <c r="L34" s="16">
        <f t="shared" si="2"/>
        <v>81.16</v>
      </c>
      <c r="M34" s="11">
        <v>1</v>
      </c>
      <c r="N34" s="24"/>
    </row>
    <row r="35" s="2" customFormat="true" ht="20" customHeight="true" spans="1:14">
      <c r="A35" s="11">
        <v>32</v>
      </c>
      <c r="B35" s="11" t="s">
        <v>130</v>
      </c>
      <c r="C35" s="11" t="s">
        <v>107</v>
      </c>
      <c r="D35" s="12" t="s">
        <v>126</v>
      </c>
      <c r="E35" s="11" t="s">
        <v>127</v>
      </c>
      <c r="F35" s="11" t="s">
        <v>18</v>
      </c>
      <c r="G35" s="11" t="s">
        <v>131</v>
      </c>
      <c r="H35" s="11" t="s">
        <v>132</v>
      </c>
      <c r="I35" s="16">
        <f t="shared" si="0"/>
        <v>43.9</v>
      </c>
      <c r="J35" s="16">
        <v>82.6</v>
      </c>
      <c r="K35" s="16">
        <f t="shared" si="1"/>
        <v>33.04</v>
      </c>
      <c r="L35" s="16">
        <f t="shared" si="2"/>
        <v>76.94</v>
      </c>
      <c r="M35" s="11">
        <v>2</v>
      </c>
      <c r="N35" s="24"/>
    </row>
    <row r="36" s="2" customFormat="true" ht="20" customHeight="true" spans="1:14">
      <c r="A36" s="11">
        <v>33</v>
      </c>
      <c r="B36" s="11" t="s">
        <v>133</v>
      </c>
      <c r="C36" s="11" t="s">
        <v>107</v>
      </c>
      <c r="D36" s="12" t="s">
        <v>126</v>
      </c>
      <c r="E36" s="11" t="s">
        <v>127</v>
      </c>
      <c r="F36" s="11" t="s">
        <v>18</v>
      </c>
      <c r="G36" s="11" t="s">
        <v>134</v>
      </c>
      <c r="H36" s="11" t="s">
        <v>135</v>
      </c>
      <c r="I36" s="16">
        <f t="shared" si="0"/>
        <v>44.3</v>
      </c>
      <c r="J36" s="16">
        <v>79.8</v>
      </c>
      <c r="K36" s="16">
        <f t="shared" si="1"/>
        <v>31.92</v>
      </c>
      <c r="L36" s="16">
        <f t="shared" si="2"/>
        <v>76.22</v>
      </c>
      <c r="M36" s="11">
        <v>3</v>
      </c>
      <c r="N36" s="24"/>
    </row>
    <row r="37" s="2" customFormat="true" ht="20" customHeight="true" spans="1:14">
      <c r="A37" s="11">
        <v>34</v>
      </c>
      <c r="B37" s="11" t="s">
        <v>136</v>
      </c>
      <c r="C37" s="11" t="s">
        <v>137</v>
      </c>
      <c r="D37" s="12" t="s">
        <v>138</v>
      </c>
      <c r="E37" s="11" t="s">
        <v>139</v>
      </c>
      <c r="F37" s="11" t="s">
        <v>140</v>
      </c>
      <c r="G37" s="11" t="s">
        <v>141</v>
      </c>
      <c r="H37" s="11" t="s">
        <v>142</v>
      </c>
      <c r="I37" s="16">
        <f t="shared" si="0"/>
        <v>39.3</v>
      </c>
      <c r="J37" s="16">
        <v>83.4</v>
      </c>
      <c r="K37" s="16">
        <f t="shared" si="1"/>
        <v>33.36</v>
      </c>
      <c r="L37" s="16">
        <f t="shared" si="2"/>
        <v>72.66</v>
      </c>
      <c r="M37" s="11">
        <v>1</v>
      </c>
      <c r="N37" s="24"/>
    </row>
    <row r="38" s="2" customFormat="true" ht="20" customHeight="true" spans="1:14">
      <c r="A38" s="11">
        <v>35</v>
      </c>
      <c r="B38" s="11" t="s">
        <v>143</v>
      </c>
      <c r="C38" s="11" t="s">
        <v>137</v>
      </c>
      <c r="D38" s="12" t="s">
        <v>138</v>
      </c>
      <c r="E38" s="11" t="s">
        <v>139</v>
      </c>
      <c r="F38" s="11" t="s">
        <v>140</v>
      </c>
      <c r="G38" s="11" t="s">
        <v>144</v>
      </c>
      <c r="H38" s="11" t="s">
        <v>145</v>
      </c>
      <c r="I38" s="16">
        <f t="shared" si="0"/>
        <v>36.9</v>
      </c>
      <c r="J38" s="16">
        <v>81.8</v>
      </c>
      <c r="K38" s="16">
        <f t="shared" si="1"/>
        <v>32.72</v>
      </c>
      <c r="L38" s="16">
        <f t="shared" si="2"/>
        <v>69.62</v>
      </c>
      <c r="M38" s="11">
        <v>2</v>
      </c>
      <c r="N38" s="24"/>
    </row>
    <row r="39" s="2" customFormat="true" ht="20" customHeight="true" spans="1:14">
      <c r="A39" s="11">
        <v>36</v>
      </c>
      <c r="B39" s="11" t="s">
        <v>146</v>
      </c>
      <c r="C39" s="11" t="s">
        <v>137</v>
      </c>
      <c r="D39" s="12" t="s">
        <v>138</v>
      </c>
      <c r="E39" s="11" t="s">
        <v>139</v>
      </c>
      <c r="F39" s="11" t="s">
        <v>140</v>
      </c>
      <c r="G39" s="11" t="s">
        <v>147</v>
      </c>
      <c r="H39" s="11" t="s">
        <v>148</v>
      </c>
      <c r="I39" s="16">
        <f t="shared" si="0"/>
        <v>31.4</v>
      </c>
      <c r="J39" s="16">
        <v>85.8</v>
      </c>
      <c r="K39" s="16">
        <f t="shared" si="1"/>
        <v>34.32</v>
      </c>
      <c r="L39" s="16">
        <f t="shared" si="2"/>
        <v>65.72</v>
      </c>
      <c r="M39" s="11">
        <v>3</v>
      </c>
      <c r="N39" s="24"/>
    </row>
    <row r="40" s="2" customFormat="true" ht="20" customHeight="true" spans="1:14">
      <c r="A40" s="11">
        <v>37</v>
      </c>
      <c r="B40" s="11" t="s">
        <v>149</v>
      </c>
      <c r="C40" s="11" t="s">
        <v>137</v>
      </c>
      <c r="D40" s="12" t="s">
        <v>138</v>
      </c>
      <c r="E40" s="11" t="s">
        <v>139</v>
      </c>
      <c r="F40" s="11" t="s">
        <v>140</v>
      </c>
      <c r="G40" s="11" t="s">
        <v>150</v>
      </c>
      <c r="H40" s="11" t="s">
        <v>93</v>
      </c>
      <c r="I40" s="16">
        <f t="shared" si="0"/>
        <v>35.9</v>
      </c>
      <c r="J40" s="16">
        <v>73.8</v>
      </c>
      <c r="K40" s="16">
        <f t="shared" si="1"/>
        <v>29.52</v>
      </c>
      <c r="L40" s="16">
        <f t="shared" si="2"/>
        <v>65.42</v>
      </c>
      <c r="M40" s="11">
        <v>4</v>
      </c>
      <c r="N40" s="24"/>
    </row>
    <row r="41" s="2" customFormat="true" ht="20" customHeight="true" spans="1:14">
      <c r="A41" s="11">
        <v>38</v>
      </c>
      <c r="B41" s="11" t="s">
        <v>151</v>
      </c>
      <c r="C41" s="11" t="s">
        <v>137</v>
      </c>
      <c r="D41" s="12" t="s">
        <v>138</v>
      </c>
      <c r="E41" s="11" t="s">
        <v>139</v>
      </c>
      <c r="F41" s="11" t="s">
        <v>140</v>
      </c>
      <c r="G41" s="11" t="s">
        <v>152</v>
      </c>
      <c r="H41" s="11" t="s">
        <v>153</v>
      </c>
      <c r="I41" s="16">
        <f t="shared" si="0"/>
        <v>30.6</v>
      </c>
      <c r="J41" s="16">
        <v>76.6</v>
      </c>
      <c r="K41" s="16">
        <f t="shared" si="1"/>
        <v>30.64</v>
      </c>
      <c r="L41" s="16">
        <f t="shared" si="2"/>
        <v>61.24</v>
      </c>
      <c r="M41" s="11">
        <v>5</v>
      </c>
      <c r="N41" s="24"/>
    </row>
    <row r="42" s="2" customFormat="true" ht="20" customHeight="true" spans="1:14">
      <c r="A42" s="11">
        <v>39</v>
      </c>
      <c r="B42" s="13" t="s">
        <v>154</v>
      </c>
      <c r="C42" s="11" t="s">
        <v>137</v>
      </c>
      <c r="D42" s="12" t="s">
        <v>138</v>
      </c>
      <c r="E42" s="11" t="s">
        <v>139</v>
      </c>
      <c r="F42" s="11" t="s">
        <v>140</v>
      </c>
      <c r="G42" s="26" t="s">
        <v>155</v>
      </c>
      <c r="H42" s="16">
        <v>138.5</v>
      </c>
      <c r="I42" s="16">
        <f t="shared" si="0"/>
        <v>27.7</v>
      </c>
      <c r="J42" s="16">
        <v>80.6</v>
      </c>
      <c r="K42" s="16">
        <f t="shared" si="1"/>
        <v>32.24</v>
      </c>
      <c r="L42" s="16">
        <f t="shared" si="2"/>
        <v>59.94</v>
      </c>
      <c r="M42" s="11">
        <v>6</v>
      </c>
      <c r="N42" s="24"/>
    </row>
    <row r="43" s="2" customFormat="true" ht="20" customHeight="true" spans="1:14">
      <c r="A43" s="11">
        <v>40</v>
      </c>
      <c r="B43" s="11" t="s">
        <v>156</v>
      </c>
      <c r="C43" s="11" t="s">
        <v>137</v>
      </c>
      <c r="D43" s="12" t="s">
        <v>138</v>
      </c>
      <c r="E43" s="11" t="s">
        <v>157</v>
      </c>
      <c r="F43" s="11" t="s">
        <v>18</v>
      </c>
      <c r="G43" s="11" t="s">
        <v>158</v>
      </c>
      <c r="H43" s="11" t="s">
        <v>78</v>
      </c>
      <c r="I43" s="16">
        <f t="shared" si="0"/>
        <v>42.5</v>
      </c>
      <c r="J43" s="16">
        <v>83.6</v>
      </c>
      <c r="K43" s="16">
        <f t="shared" si="1"/>
        <v>33.44</v>
      </c>
      <c r="L43" s="16">
        <f t="shared" si="2"/>
        <v>75.94</v>
      </c>
      <c r="M43" s="11">
        <v>1</v>
      </c>
      <c r="N43" s="24"/>
    </row>
    <row r="44" s="2" customFormat="true" ht="20" customHeight="true" spans="1:14">
      <c r="A44" s="11">
        <v>41</v>
      </c>
      <c r="B44" s="11" t="s">
        <v>159</v>
      </c>
      <c r="C44" s="11" t="s">
        <v>137</v>
      </c>
      <c r="D44" s="12" t="s">
        <v>138</v>
      </c>
      <c r="E44" s="11" t="s">
        <v>157</v>
      </c>
      <c r="F44" s="11" t="s">
        <v>18</v>
      </c>
      <c r="G44" s="11" t="s">
        <v>160</v>
      </c>
      <c r="H44" s="11" t="s">
        <v>161</v>
      </c>
      <c r="I44" s="16">
        <f t="shared" si="0"/>
        <v>40.8</v>
      </c>
      <c r="J44" s="16">
        <v>80.8</v>
      </c>
      <c r="K44" s="16">
        <f t="shared" si="1"/>
        <v>32.32</v>
      </c>
      <c r="L44" s="16">
        <f t="shared" si="2"/>
        <v>73.12</v>
      </c>
      <c r="M44" s="11">
        <v>2</v>
      </c>
      <c r="N44" s="24"/>
    </row>
    <row r="45" s="2" customFormat="true" ht="20" customHeight="true" spans="1:14">
      <c r="A45" s="11">
        <v>42</v>
      </c>
      <c r="B45" s="11" t="s">
        <v>162</v>
      </c>
      <c r="C45" s="11" t="s">
        <v>137</v>
      </c>
      <c r="D45" s="12" t="s">
        <v>138</v>
      </c>
      <c r="E45" s="11" t="s">
        <v>157</v>
      </c>
      <c r="F45" s="11" t="s">
        <v>18</v>
      </c>
      <c r="G45" s="11" t="s">
        <v>163</v>
      </c>
      <c r="H45" s="11" t="s">
        <v>31</v>
      </c>
      <c r="I45" s="16">
        <f t="shared" si="0"/>
        <v>37.3</v>
      </c>
      <c r="J45" s="16">
        <v>84.6</v>
      </c>
      <c r="K45" s="16">
        <f t="shared" si="1"/>
        <v>33.84</v>
      </c>
      <c r="L45" s="16">
        <f t="shared" si="2"/>
        <v>71.14</v>
      </c>
      <c r="M45" s="11">
        <v>3</v>
      </c>
      <c r="N45" s="24"/>
    </row>
    <row r="46" s="2" customFormat="true" ht="20" customHeight="true" spans="1:14">
      <c r="A46" s="11">
        <v>43</v>
      </c>
      <c r="B46" s="11" t="s">
        <v>164</v>
      </c>
      <c r="C46" s="11" t="s">
        <v>137</v>
      </c>
      <c r="D46" s="12" t="s">
        <v>165</v>
      </c>
      <c r="E46" s="11" t="s">
        <v>166</v>
      </c>
      <c r="F46" s="11" t="s">
        <v>18</v>
      </c>
      <c r="G46" s="11" t="s">
        <v>167</v>
      </c>
      <c r="H46" s="11" t="s">
        <v>168</v>
      </c>
      <c r="I46" s="16">
        <f t="shared" si="0"/>
        <v>40.3</v>
      </c>
      <c r="J46" s="16">
        <v>74.8</v>
      </c>
      <c r="K46" s="16">
        <f t="shared" si="1"/>
        <v>29.92</v>
      </c>
      <c r="L46" s="16">
        <f t="shared" si="2"/>
        <v>70.22</v>
      </c>
      <c r="M46" s="11">
        <v>1</v>
      </c>
      <c r="N46" s="24"/>
    </row>
    <row r="47" s="2" customFormat="true" ht="20" customHeight="true" spans="1:14">
      <c r="A47" s="11">
        <v>44</v>
      </c>
      <c r="B47" s="11" t="s">
        <v>169</v>
      </c>
      <c r="C47" s="11" t="s">
        <v>137</v>
      </c>
      <c r="D47" s="12" t="s">
        <v>165</v>
      </c>
      <c r="E47" s="11" t="s">
        <v>166</v>
      </c>
      <c r="F47" s="11" t="s">
        <v>18</v>
      </c>
      <c r="G47" s="11" t="s">
        <v>170</v>
      </c>
      <c r="H47" s="11" t="s">
        <v>171</v>
      </c>
      <c r="I47" s="16">
        <f t="shared" si="0"/>
        <v>33.7</v>
      </c>
      <c r="J47" s="16">
        <v>81.2</v>
      </c>
      <c r="K47" s="16">
        <f t="shared" si="1"/>
        <v>32.48</v>
      </c>
      <c r="L47" s="16">
        <f t="shared" si="2"/>
        <v>66.18</v>
      </c>
      <c r="M47" s="11">
        <v>2</v>
      </c>
      <c r="N47" s="24"/>
    </row>
    <row r="48" s="2" customFormat="true" ht="20" customHeight="true" spans="1:14">
      <c r="A48" s="11">
        <v>45</v>
      </c>
      <c r="B48" s="13" t="s">
        <v>172</v>
      </c>
      <c r="C48" s="11" t="s">
        <v>137</v>
      </c>
      <c r="D48" s="12" t="s">
        <v>165</v>
      </c>
      <c r="E48" s="11" t="s">
        <v>166</v>
      </c>
      <c r="F48" s="11" t="s">
        <v>18</v>
      </c>
      <c r="G48" s="26" t="s">
        <v>173</v>
      </c>
      <c r="H48" s="16">
        <v>132.5</v>
      </c>
      <c r="I48" s="16">
        <f t="shared" si="0"/>
        <v>26.5</v>
      </c>
      <c r="J48" s="16">
        <v>84.8</v>
      </c>
      <c r="K48" s="16">
        <f t="shared" si="1"/>
        <v>33.92</v>
      </c>
      <c r="L48" s="16">
        <f t="shared" si="2"/>
        <v>60.42</v>
      </c>
      <c r="M48" s="11">
        <v>3</v>
      </c>
      <c r="N48" s="24"/>
    </row>
    <row r="49" s="2" customFormat="true" ht="20" customHeight="true" spans="1:14">
      <c r="A49" s="11">
        <v>46</v>
      </c>
      <c r="B49" s="11" t="s">
        <v>174</v>
      </c>
      <c r="C49" s="11" t="s">
        <v>137</v>
      </c>
      <c r="D49" s="12" t="s">
        <v>165</v>
      </c>
      <c r="E49" s="11" t="s">
        <v>175</v>
      </c>
      <c r="F49" s="11" t="s">
        <v>18</v>
      </c>
      <c r="G49" s="11" t="s">
        <v>176</v>
      </c>
      <c r="H49" s="11" t="s">
        <v>177</v>
      </c>
      <c r="I49" s="16">
        <f t="shared" si="0"/>
        <v>38.7</v>
      </c>
      <c r="J49" s="16">
        <v>82.6</v>
      </c>
      <c r="K49" s="16">
        <f t="shared" si="1"/>
        <v>33.04</v>
      </c>
      <c r="L49" s="16">
        <f t="shared" si="2"/>
        <v>71.74</v>
      </c>
      <c r="M49" s="11">
        <v>1</v>
      </c>
      <c r="N49" s="24"/>
    </row>
    <row r="50" s="2" customFormat="true" ht="20" customHeight="true" spans="1:14">
      <c r="A50" s="11">
        <v>47</v>
      </c>
      <c r="B50" s="11" t="s">
        <v>178</v>
      </c>
      <c r="C50" s="11" t="s">
        <v>137</v>
      </c>
      <c r="D50" s="12" t="s">
        <v>165</v>
      </c>
      <c r="E50" s="11" t="s">
        <v>175</v>
      </c>
      <c r="F50" s="11" t="s">
        <v>18</v>
      </c>
      <c r="G50" s="11" t="s">
        <v>179</v>
      </c>
      <c r="H50" s="11" t="s">
        <v>180</v>
      </c>
      <c r="I50" s="16">
        <f t="shared" si="0"/>
        <v>38.1</v>
      </c>
      <c r="J50" s="16">
        <v>83</v>
      </c>
      <c r="K50" s="16">
        <f t="shared" si="1"/>
        <v>33.2</v>
      </c>
      <c r="L50" s="16">
        <f t="shared" si="2"/>
        <v>71.3</v>
      </c>
      <c r="M50" s="11">
        <v>2</v>
      </c>
      <c r="N50" s="24"/>
    </row>
    <row r="51" s="2" customFormat="true" ht="20" customHeight="true" spans="1:14">
      <c r="A51" s="11">
        <v>48</v>
      </c>
      <c r="B51" s="11" t="s">
        <v>181</v>
      </c>
      <c r="C51" s="11" t="s">
        <v>137</v>
      </c>
      <c r="D51" s="12" t="s">
        <v>165</v>
      </c>
      <c r="E51" s="11" t="s">
        <v>175</v>
      </c>
      <c r="F51" s="11" t="s">
        <v>18</v>
      </c>
      <c r="G51" s="11" t="s">
        <v>182</v>
      </c>
      <c r="H51" s="11" t="s">
        <v>183</v>
      </c>
      <c r="I51" s="16">
        <f t="shared" si="0"/>
        <v>37.9</v>
      </c>
      <c r="J51" s="16">
        <v>79.4</v>
      </c>
      <c r="K51" s="16">
        <f t="shared" si="1"/>
        <v>31.76</v>
      </c>
      <c r="L51" s="16">
        <f t="shared" si="2"/>
        <v>69.66</v>
      </c>
      <c r="M51" s="11">
        <v>3</v>
      </c>
      <c r="N51" s="24"/>
    </row>
    <row r="52" s="2" customFormat="true" ht="20" customHeight="true" spans="1:14">
      <c r="A52" s="11">
        <v>49</v>
      </c>
      <c r="B52" s="11" t="s">
        <v>184</v>
      </c>
      <c r="C52" s="11" t="s">
        <v>137</v>
      </c>
      <c r="D52" s="12" t="s">
        <v>185</v>
      </c>
      <c r="E52" s="11" t="s">
        <v>186</v>
      </c>
      <c r="F52" s="11" t="s">
        <v>18</v>
      </c>
      <c r="G52" s="11" t="s">
        <v>187</v>
      </c>
      <c r="H52" s="11" t="s">
        <v>188</v>
      </c>
      <c r="I52" s="16">
        <f t="shared" si="0"/>
        <v>38.8</v>
      </c>
      <c r="J52" s="16">
        <v>82.6</v>
      </c>
      <c r="K52" s="16">
        <f t="shared" si="1"/>
        <v>33.04</v>
      </c>
      <c r="L52" s="16">
        <f t="shared" si="2"/>
        <v>71.84</v>
      </c>
      <c r="M52" s="11">
        <v>1</v>
      </c>
      <c r="N52" s="24"/>
    </row>
    <row r="53" s="2" customFormat="true" ht="20" customHeight="true" spans="1:14">
      <c r="A53" s="11">
        <v>50</v>
      </c>
      <c r="B53" s="11" t="s">
        <v>189</v>
      </c>
      <c r="C53" s="11" t="s">
        <v>137</v>
      </c>
      <c r="D53" s="12" t="s">
        <v>185</v>
      </c>
      <c r="E53" s="11" t="s">
        <v>186</v>
      </c>
      <c r="F53" s="11" t="s">
        <v>18</v>
      </c>
      <c r="G53" s="11" t="s">
        <v>190</v>
      </c>
      <c r="H53" s="11" t="s">
        <v>191</v>
      </c>
      <c r="I53" s="16">
        <f t="shared" si="0"/>
        <v>34</v>
      </c>
      <c r="J53" s="16">
        <v>83.4</v>
      </c>
      <c r="K53" s="16">
        <f t="shared" si="1"/>
        <v>33.36</v>
      </c>
      <c r="L53" s="16">
        <f t="shared" si="2"/>
        <v>67.36</v>
      </c>
      <c r="M53" s="11">
        <v>2</v>
      </c>
      <c r="N53" s="24"/>
    </row>
    <row r="54" s="2" customFormat="true" ht="20" customHeight="true" spans="1:14">
      <c r="A54" s="11">
        <v>51</v>
      </c>
      <c r="B54" s="11" t="s">
        <v>192</v>
      </c>
      <c r="C54" s="11" t="s">
        <v>137</v>
      </c>
      <c r="D54" s="12" t="s">
        <v>185</v>
      </c>
      <c r="E54" s="11" t="s">
        <v>186</v>
      </c>
      <c r="F54" s="11" t="s">
        <v>18</v>
      </c>
      <c r="G54" s="11" t="s">
        <v>193</v>
      </c>
      <c r="H54" s="11" t="s">
        <v>194</v>
      </c>
      <c r="I54" s="16">
        <f t="shared" si="0"/>
        <v>32.8</v>
      </c>
      <c r="J54" s="16">
        <v>80.2</v>
      </c>
      <c r="K54" s="16">
        <f t="shared" si="1"/>
        <v>32.08</v>
      </c>
      <c r="L54" s="16">
        <f t="shared" si="2"/>
        <v>64.88</v>
      </c>
      <c r="M54" s="11">
        <v>3</v>
      </c>
      <c r="N54" s="24"/>
    </row>
    <row r="55" s="2" customFormat="true" ht="20" customHeight="true" spans="1:14">
      <c r="A55" s="11">
        <v>52</v>
      </c>
      <c r="B55" s="11" t="s">
        <v>195</v>
      </c>
      <c r="C55" s="11" t="s">
        <v>137</v>
      </c>
      <c r="D55" s="12" t="s">
        <v>196</v>
      </c>
      <c r="E55" s="11" t="s">
        <v>197</v>
      </c>
      <c r="F55" s="11" t="s">
        <v>18</v>
      </c>
      <c r="G55" s="11" t="s">
        <v>198</v>
      </c>
      <c r="H55" s="11" t="s">
        <v>199</v>
      </c>
      <c r="I55" s="16">
        <f t="shared" si="0"/>
        <v>38.9</v>
      </c>
      <c r="J55" s="16">
        <v>83.8</v>
      </c>
      <c r="K55" s="16">
        <f t="shared" si="1"/>
        <v>33.52</v>
      </c>
      <c r="L55" s="16">
        <f t="shared" si="2"/>
        <v>72.42</v>
      </c>
      <c r="M55" s="11">
        <v>1</v>
      </c>
      <c r="N55" s="24"/>
    </row>
    <row r="56" s="2" customFormat="true" ht="20" customHeight="true" spans="1:14">
      <c r="A56" s="11">
        <v>53</v>
      </c>
      <c r="B56" s="11" t="s">
        <v>200</v>
      </c>
      <c r="C56" s="11" t="s">
        <v>137</v>
      </c>
      <c r="D56" s="12" t="s">
        <v>196</v>
      </c>
      <c r="E56" s="11" t="s">
        <v>197</v>
      </c>
      <c r="F56" s="11" t="s">
        <v>18</v>
      </c>
      <c r="G56" s="11" t="s">
        <v>201</v>
      </c>
      <c r="H56" s="11" t="s">
        <v>177</v>
      </c>
      <c r="I56" s="16">
        <f t="shared" si="0"/>
        <v>38.7</v>
      </c>
      <c r="J56" s="16">
        <v>83.6</v>
      </c>
      <c r="K56" s="16">
        <f t="shared" si="1"/>
        <v>33.44</v>
      </c>
      <c r="L56" s="16">
        <f t="shared" si="2"/>
        <v>72.14</v>
      </c>
      <c r="M56" s="11">
        <v>2</v>
      </c>
      <c r="N56" s="24"/>
    </row>
    <row r="57" s="2" customFormat="true" ht="20" customHeight="true" spans="1:14">
      <c r="A57" s="11">
        <v>54</v>
      </c>
      <c r="B57" s="11" t="s">
        <v>202</v>
      </c>
      <c r="C57" s="11" t="s">
        <v>137</v>
      </c>
      <c r="D57" s="12" t="s">
        <v>196</v>
      </c>
      <c r="E57" s="11" t="s">
        <v>197</v>
      </c>
      <c r="F57" s="11" t="s">
        <v>18</v>
      </c>
      <c r="G57" s="11" t="s">
        <v>203</v>
      </c>
      <c r="H57" s="11" t="s">
        <v>204</v>
      </c>
      <c r="I57" s="16">
        <f t="shared" si="0"/>
        <v>38.2</v>
      </c>
      <c r="J57" s="16">
        <v>84</v>
      </c>
      <c r="K57" s="16">
        <f t="shared" si="1"/>
        <v>33.6</v>
      </c>
      <c r="L57" s="16">
        <f t="shared" si="2"/>
        <v>71.8</v>
      </c>
      <c r="M57" s="11">
        <v>3</v>
      </c>
      <c r="N57" s="24"/>
    </row>
    <row r="58" s="2" customFormat="true" ht="20" customHeight="true" spans="1:14">
      <c r="A58" s="11">
        <v>55</v>
      </c>
      <c r="B58" s="11" t="s">
        <v>205</v>
      </c>
      <c r="C58" s="11" t="s">
        <v>137</v>
      </c>
      <c r="D58" s="12" t="s">
        <v>206</v>
      </c>
      <c r="E58" s="11" t="s">
        <v>207</v>
      </c>
      <c r="F58" s="11" t="s">
        <v>18</v>
      </c>
      <c r="G58" s="11" t="s">
        <v>208</v>
      </c>
      <c r="H58" s="11" t="s">
        <v>67</v>
      </c>
      <c r="I58" s="16">
        <f t="shared" si="0"/>
        <v>43.6</v>
      </c>
      <c r="J58" s="16">
        <v>82.4</v>
      </c>
      <c r="K58" s="16">
        <f t="shared" si="1"/>
        <v>32.96</v>
      </c>
      <c r="L58" s="16">
        <f t="shared" si="2"/>
        <v>76.56</v>
      </c>
      <c r="M58" s="11">
        <v>1</v>
      </c>
      <c r="N58" s="24"/>
    </row>
    <row r="59" s="2" customFormat="true" ht="20" customHeight="true" spans="1:14">
      <c r="A59" s="11">
        <v>56</v>
      </c>
      <c r="B59" s="11" t="s">
        <v>209</v>
      </c>
      <c r="C59" s="11" t="s">
        <v>137</v>
      </c>
      <c r="D59" s="12" t="s">
        <v>206</v>
      </c>
      <c r="E59" s="11" t="s">
        <v>207</v>
      </c>
      <c r="F59" s="11" t="s">
        <v>18</v>
      </c>
      <c r="G59" s="11" t="s">
        <v>210</v>
      </c>
      <c r="H59" s="11" t="s">
        <v>211</v>
      </c>
      <c r="I59" s="16">
        <f t="shared" si="0"/>
        <v>37.5</v>
      </c>
      <c r="J59" s="16">
        <v>80.4</v>
      </c>
      <c r="K59" s="16">
        <f t="shared" si="1"/>
        <v>32.16</v>
      </c>
      <c r="L59" s="16">
        <f t="shared" si="2"/>
        <v>69.66</v>
      </c>
      <c r="M59" s="11">
        <v>2</v>
      </c>
      <c r="N59" s="24"/>
    </row>
    <row r="60" s="2" customFormat="true" ht="20" customHeight="true" spans="1:14">
      <c r="A60" s="11">
        <v>57</v>
      </c>
      <c r="B60" s="11" t="s">
        <v>212</v>
      </c>
      <c r="C60" s="11" t="s">
        <v>137</v>
      </c>
      <c r="D60" s="12" t="s">
        <v>206</v>
      </c>
      <c r="E60" s="11" t="s">
        <v>207</v>
      </c>
      <c r="F60" s="11" t="s">
        <v>18</v>
      </c>
      <c r="G60" s="11" t="s">
        <v>213</v>
      </c>
      <c r="H60" s="11" t="s">
        <v>214</v>
      </c>
      <c r="I60" s="16">
        <f t="shared" si="0"/>
        <v>38.5</v>
      </c>
      <c r="J60" s="16">
        <v>72.4</v>
      </c>
      <c r="K60" s="16">
        <f t="shared" si="1"/>
        <v>28.96</v>
      </c>
      <c r="L60" s="16">
        <f t="shared" si="2"/>
        <v>67.46</v>
      </c>
      <c r="M60" s="11">
        <v>3</v>
      </c>
      <c r="N60" s="25"/>
    </row>
  </sheetData>
  <mergeCells count="13">
    <mergeCell ref="A1:N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2025-11-28T16:09:43Z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9A132E1391E8477497D353F1AD8CD676_12</vt:lpwstr>
  </property>
</Properties>
</file>