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<sst xmlns="http://schemas.openxmlformats.org/spreadsheetml/2006/main" count="170" uniqueCount="121">
  <si>
    <t>甘肃省自然资源厅直属事业单位2026年度公开招聘体检人员名单</t>
  </si>
  <si>
    <t>序号</t>
  </si>
  <si>
    <t>姓名</t>
  </si>
  <si>
    <t>单位名称</t>
  </si>
  <si>
    <t>职位名称</t>
  </si>
  <si>
    <t>职位代码</t>
  </si>
  <si>
    <t>招考人数</t>
  </si>
  <si>
    <t>准考证号</t>
  </si>
  <si>
    <t>笔试成绩</t>
  </si>
  <si>
    <t>面试成绩</t>
  </si>
  <si>
    <t>总分</t>
  </si>
  <si>
    <t>排名</t>
  </si>
  <si>
    <t>加权</t>
  </si>
  <si>
    <t>闫芳</t>
  </si>
  <si>
    <t>甘肃省自然资源规划研究院</t>
  </si>
  <si>
    <t>测绘作业</t>
  </si>
  <si>
    <t>07001</t>
  </si>
  <si>
    <t>1</t>
  </si>
  <si>
    <t>3162069114020</t>
  </si>
  <si>
    <t>200.50</t>
  </si>
  <si>
    <t>马硕</t>
  </si>
  <si>
    <t>国土空间规划编制</t>
  </si>
  <si>
    <t>07002</t>
  </si>
  <si>
    <t>3162069202205</t>
  </si>
  <si>
    <t>199.50</t>
  </si>
  <si>
    <t>李睿</t>
  </si>
  <si>
    <t>自然资源权益评估</t>
  </si>
  <si>
    <t>07003</t>
  </si>
  <si>
    <t>3162069108810</t>
  </si>
  <si>
    <t>222.00</t>
  </si>
  <si>
    <t>王渊博</t>
  </si>
  <si>
    <t>甘肃省矿产资源储量评审中心</t>
  </si>
  <si>
    <t>矿产资源储量评审</t>
  </si>
  <si>
    <t>07005</t>
  </si>
  <si>
    <t>3162069304530</t>
  </si>
  <si>
    <t>190.50</t>
  </si>
  <si>
    <t>徐仁超</t>
  </si>
  <si>
    <t>甘肃省地质勘查基金管理中心</t>
  </si>
  <si>
    <t>地质勘查</t>
  </si>
  <si>
    <t>07006</t>
  </si>
  <si>
    <t>3162069201726</t>
  </si>
  <si>
    <t>199.00</t>
  </si>
  <si>
    <t>张扬洋</t>
  </si>
  <si>
    <t>甘肃省不动产登记事务中心</t>
  </si>
  <si>
    <t>不动产登记业务</t>
  </si>
  <si>
    <t>07007</t>
  </si>
  <si>
    <t>3162052101122</t>
  </si>
  <si>
    <t>216.50</t>
  </si>
  <si>
    <t>丁慧玥</t>
  </si>
  <si>
    <t>省级信息平台建设维护</t>
  </si>
  <si>
    <t>07008</t>
  </si>
  <si>
    <t>3162069107824</t>
  </si>
  <si>
    <t>224.50</t>
  </si>
  <si>
    <t>张晗阳</t>
  </si>
  <si>
    <t>甘肃省测绘工程院</t>
  </si>
  <si>
    <t>07009</t>
  </si>
  <si>
    <t>3162069114905</t>
  </si>
  <si>
    <t>228.50</t>
  </si>
  <si>
    <t>张剑鑫</t>
  </si>
  <si>
    <t>07010</t>
  </si>
  <si>
    <t>2</t>
  </si>
  <si>
    <t>3162069108410</t>
  </si>
  <si>
    <t>181.00</t>
  </si>
  <si>
    <t>石守军</t>
  </si>
  <si>
    <t>3162069114415</t>
  </si>
  <si>
    <t>182.00</t>
  </si>
  <si>
    <t>白岩松</t>
  </si>
  <si>
    <t>07011</t>
  </si>
  <si>
    <t>3162069103503</t>
  </si>
  <si>
    <t>187.00</t>
  </si>
  <si>
    <t>王书凡</t>
  </si>
  <si>
    <t>甘肃省基础地理信息中心</t>
  </si>
  <si>
    <t>会计</t>
  </si>
  <si>
    <t>07012</t>
  </si>
  <si>
    <t>1162060411516</t>
  </si>
  <si>
    <t>201.00</t>
  </si>
  <si>
    <t>丁姣</t>
  </si>
  <si>
    <t>研究开发</t>
  </si>
  <si>
    <t>07013</t>
  </si>
  <si>
    <t>3162069105430</t>
  </si>
  <si>
    <t>215.00</t>
  </si>
  <si>
    <t>金文斌</t>
  </si>
  <si>
    <t>系统架构</t>
  </si>
  <si>
    <t>07014</t>
  </si>
  <si>
    <t>3162069113005</t>
  </si>
  <si>
    <t>207.50</t>
  </si>
  <si>
    <t>王子豪</t>
  </si>
  <si>
    <t>数据分析</t>
  </si>
  <si>
    <t>07015</t>
  </si>
  <si>
    <t>3162069105729</t>
  </si>
  <si>
    <t>陈牧航</t>
  </si>
  <si>
    <t>07016</t>
  </si>
  <si>
    <t>3162069101928</t>
  </si>
  <si>
    <t>217.50</t>
  </si>
  <si>
    <t>杨宗衡</t>
  </si>
  <si>
    <t>数据处理</t>
  </si>
  <si>
    <t>07018</t>
  </si>
  <si>
    <t>3162069305420</t>
  </si>
  <si>
    <t>202.50</t>
  </si>
  <si>
    <t>方涵涵</t>
  </si>
  <si>
    <t>甘肃省地图院</t>
  </si>
  <si>
    <t>自然资源调查监测</t>
  </si>
  <si>
    <t>07019</t>
  </si>
  <si>
    <t>3162069112112</t>
  </si>
  <si>
    <t>196.50</t>
  </si>
  <si>
    <t>张正蓉</t>
  </si>
  <si>
    <t>07020</t>
  </si>
  <si>
    <t>3162069306503</t>
  </si>
  <si>
    <t>196.00</t>
  </si>
  <si>
    <t>李增楠</t>
  </si>
  <si>
    <t>3162069305222</t>
  </si>
  <si>
    <t>149.50</t>
  </si>
  <si>
    <t>姚超</t>
  </si>
  <si>
    <t>地图制图</t>
  </si>
  <si>
    <t>07021</t>
  </si>
  <si>
    <t>3162069108302</t>
  </si>
  <si>
    <t>182.50</t>
  </si>
  <si>
    <t>蔺丽霞</t>
  </si>
  <si>
    <t>甘肃省地质灾害治理中心</t>
  </si>
  <si>
    <t>07022</t>
  </si>
  <si>
    <t>1162061802325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</si>
</sst>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7" borderId="0">
      <alignment vertical="center"/>
    </xf>
    <xf numFmtId="0" fontId="4" fillId="6" borderId="0">
      <alignment vertical="center"/>
    </xf>
    <xf numFmtId="0" fontId="8" fillId="9" borderId="9">
      <alignment vertical="center"/>
    </xf>
    <xf numFmtId="0" fontId="19" fillId="26" borderId="14">
      <alignment vertical="center"/>
    </xf>
    <xf numFmtId="0" fontId="12" fillId="17" borderId="0">
      <alignment vertical="center"/>
    </xf>
    <xf numFmtId="0" fontId="10" fillId="0" borderId="10">
      <alignment vertical="center"/>
    </xf>
    <xf numFmtId="0" fontId="14" fillId="0" borderId="0">
      <alignment vertical="center"/>
    </xf>
    <xf numFmtId="0" fontId="11" fillId="0" borderId="10">
      <alignment vertical="center"/>
    </xf>
    <xf numFmtId="0" fontId="4" fillId="18" borderId="0">
      <alignment vertical="center"/>
    </xf>
    <xf numFmtId="41" fontId="0" fillId="0" borderId="0">
      <alignment vertical="center"/>
    </xf>
    <xf numFmtId="0" fontId="4" fillId="14" borderId="0">
      <alignment vertical="center"/>
    </xf>
    <xf numFmtId="0" fontId="16" fillId="0" borderId="0">
      <alignment vertical="center"/>
    </xf>
    <xf numFmtId="0" fontId="6" fillId="13" borderId="0">
      <alignment vertical="center"/>
    </xf>
    <xf numFmtId="0" fontId="5" fillId="0" borderId="8">
      <alignment vertical="center"/>
    </xf>
    <xf numFmtId="0" fontId="22" fillId="0" borderId="15">
      <alignment vertical="center"/>
    </xf>
    <xf numFmtId="0" fontId="4" fillId="3" borderId="0">
      <alignment vertical="center"/>
    </xf>
    <xf numFmtId="0" fontId="4" fillId="4" borderId="0">
      <alignment vertical="center"/>
    </xf>
    <xf numFmtId="0" fontId="6" fillId="19" borderId="0">
      <alignment vertical="center"/>
    </xf>
    <xf numFmtId="43" fontId="0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4" fillId="15" borderId="0">
      <alignment vertical="center"/>
    </xf>
    <xf numFmtId="0" fontId="15" fillId="0" borderId="11">
      <alignment vertical="center"/>
    </xf>
    <xf numFmtId="0" fontId="5" fillId="0" borderId="0">
      <alignment vertical="center"/>
    </xf>
    <xf numFmtId="0" fontId="4" fillId="2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4" fillId="21" borderId="0">
      <alignment vertical="center"/>
    </xf>
    <xf numFmtId="0" fontId="0" fillId="22" borderId="12">
      <alignment vertical="center"/>
    </xf>
    <xf numFmtId="0" fontId="6" fillId="24" borderId="0">
      <alignment vertical="center"/>
    </xf>
    <xf numFmtId="0" fontId="17" fillId="25" borderId="0">
      <alignment vertical="center"/>
    </xf>
    <xf numFmtId="0" fontId="4" fillId="27" borderId="0">
      <alignment vertical="center"/>
    </xf>
    <xf numFmtId="0" fontId="21" fillId="30" borderId="0">
      <alignment vertical="center"/>
    </xf>
    <xf numFmtId="0" fontId="18" fillId="9" borderId="13">
      <alignment vertical="center"/>
    </xf>
    <xf numFmtId="0" fontId="6" fillId="11" borderId="0">
      <alignment vertical="center"/>
    </xf>
    <xf numFmtId="0" fontId="6" fillId="12" borderId="0">
      <alignment vertical="center"/>
    </xf>
    <xf numFmtId="0" fontId="6" fillId="10" borderId="0">
      <alignment vertical="center"/>
    </xf>
    <xf numFmtId="0" fontId="6" fillId="16" borderId="0">
      <alignment vertical="center"/>
    </xf>
    <xf numFmtId="0" fontId="6" fillId="8" borderId="0">
      <alignment vertical="center"/>
    </xf>
    <xf numFmtId="9" fontId="0" fillId="0" borderId="0">
      <alignment vertical="center"/>
    </xf>
    <xf numFmtId="0" fontId="6" fillId="31" borderId="0">
      <alignment vertical="center"/>
    </xf>
    <xf numFmtId="44" fontId="0" fillId="0" borderId="0">
      <alignment vertical="center"/>
    </xf>
    <xf numFmtId="0" fontId="6" fillId="32" borderId="0">
      <alignment vertical="center"/>
    </xf>
    <xf numFmtId="0" fontId="4" fillId="23" borderId="0">
      <alignment vertical="center"/>
    </xf>
    <xf numFmtId="0" fontId="20" fillId="29" borderId="13">
      <alignment vertical="center"/>
    </xf>
    <xf numFmtId="0" fontId="4" fillId="2" borderId="0">
      <alignment vertical="center"/>
    </xf>
    <xf numFmtId="0" fontId="6" fillId="5" borderId="0">
      <alignment vertical="center"/>
    </xf>
    <xf numFmtId="0" fontId="4" fillId="28" borderId="0">
      <alignment vertical="center"/>
    </xf>
  </cellStyleXfs>
  <cellXfs count="20">
    <xf numFmtId="0" fontId="0" fillId="0" borderId="0" xfId="0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/>
    <xf numFmtId="0" fontId="1" fillId="0" borderId="0" xfId="0" applyFont="true" applyFill="true" applyBorder="true" applyAlignment="true">
      <alignment horizontal="center"/>
    </xf>
    <xf numFmtId="0" fontId="1" fillId="0" borderId="0" xfId="0" applyFont="true" applyFill="true" applyBorder="true" applyAlignment="true">
      <alignment horizontal="center" wrapText="true"/>
    </xf>
    <xf numFmtId="176" fontId="1" fillId="0" borderId="0" xfId="0" applyNumberFormat="true" applyFont="true" applyFill="true" applyBorder="true" applyAlignment="true"/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3" fillId="0" borderId="3" xfId="0" applyNumberFormat="true" applyFont="true" applyFill="true" applyBorder="true" applyAlignment="true">
      <alignment horizontal="center" vertical="center" wrapText="true"/>
    </xf>
    <xf numFmtId="176" fontId="3" fillId="0" borderId="4" xfId="0" applyNumberFormat="true" applyFont="true" applyFill="true" applyBorder="true" applyAlignment="true">
      <alignment horizontal="center" vertical="center" wrapText="true"/>
    </xf>
    <xf numFmtId="176" fontId="3" fillId="0" borderId="7" xfId="0" applyNumberFormat="true" applyFont="true" applyFill="true" applyBorder="true" applyAlignment="true">
      <alignment horizontal="center" vertical="center" wrapText="true"/>
    </xf>
    <xf numFmtId="176" fontId="1" fillId="0" borderId="4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5"/>
  <sheetViews>
    <sheetView tabSelected="1" workbookViewId="0">
      <selection activeCell="L9" sqref="L9"/>
    </sheetView>
  </sheetViews>
  <sheetFormatPr defaultColWidth="8" defaultRowHeight="13.5"/>
  <cols>
    <col min="1" max="1" width="5.75" style="3" customWidth="true"/>
    <col min="2" max="2" width="7.125" style="3" customWidth="true"/>
    <col min="3" max="3" width="23.75" style="3" customWidth="true"/>
    <col min="4" max="4" width="22.375" style="4" customWidth="true"/>
    <col min="5" max="6" width="9.625" style="3" customWidth="true"/>
    <col min="7" max="7" width="13.125" style="3" customWidth="true"/>
    <col min="8" max="8" width="8" style="3"/>
    <col min="9" max="9" width="8" style="2"/>
    <col min="10" max="12" width="8" style="5"/>
    <col min="13" max="16384" width="8" style="2"/>
  </cols>
  <sheetData>
    <row r="1" s="1" customFormat="true" ht="29" customHeight="true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true" ht="22" customHeight="true" spans="1:13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12" t="s">
        <v>8</v>
      </c>
      <c r="I2" s="14"/>
      <c r="J2" s="15" t="s">
        <v>9</v>
      </c>
      <c r="K2" s="15"/>
      <c r="L2" s="16" t="s">
        <v>10</v>
      </c>
      <c r="M2" s="7" t="s">
        <v>11</v>
      </c>
    </row>
    <row r="3" s="1" customFormat="true" ht="22" customHeight="true" spans="1:13">
      <c r="A3" s="9"/>
      <c r="B3" s="9"/>
      <c r="C3" s="9"/>
      <c r="D3" s="10"/>
      <c r="E3" s="9"/>
      <c r="F3" s="9"/>
      <c r="G3" s="9"/>
      <c r="H3" s="13" t="s">
        <v>10</v>
      </c>
      <c r="I3" s="13" t="s">
        <v>12</v>
      </c>
      <c r="J3" s="17" t="s">
        <v>10</v>
      </c>
      <c r="K3" s="18" t="s">
        <v>12</v>
      </c>
      <c r="L3" s="17"/>
      <c r="M3" s="9"/>
    </row>
    <row r="4" s="2" customFormat="true" ht="20" customHeight="true" spans="1:13">
      <c r="A4" s="11">
        <v>1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9">
        <v>40.1</v>
      </c>
      <c r="J4" s="19">
        <v>82.6</v>
      </c>
      <c r="K4" s="19">
        <v>33.04</v>
      </c>
      <c r="L4" s="19">
        <v>73.14</v>
      </c>
      <c r="M4" s="11">
        <v>1</v>
      </c>
    </row>
    <row r="5" s="2" customFormat="true" ht="20" customHeight="true" spans="1:13">
      <c r="A5" s="11">
        <v>2</v>
      </c>
      <c r="B5" s="11" t="s">
        <v>20</v>
      </c>
      <c r="C5" s="11" t="s">
        <v>14</v>
      </c>
      <c r="D5" s="11" t="s">
        <v>21</v>
      </c>
      <c r="E5" s="11" t="s">
        <v>22</v>
      </c>
      <c r="F5" s="11" t="s">
        <v>17</v>
      </c>
      <c r="G5" s="11" t="s">
        <v>23</v>
      </c>
      <c r="H5" s="11" t="s">
        <v>24</v>
      </c>
      <c r="I5" s="19">
        <v>39.9</v>
      </c>
      <c r="J5" s="19">
        <v>85.6</v>
      </c>
      <c r="K5" s="19">
        <v>34.24</v>
      </c>
      <c r="L5" s="19">
        <v>74.14</v>
      </c>
      <c r="M5" s="11">
        <v>1</v>
      </c>
    </row>
    <row r="6" s="2" customFormat="true" ht="20" customHeight="true" spans="1:13">
      <c r="A6" s="11">
        <v>3</v>
      </c>
      <c r="B6" s="11" t="s">
        <v>25</v>
      </c>
      <c r="C6" s="11" t="s">
        <v>14</v>
      </c>
      <c r="D6" s="11" t="s">
        <v>26</v>
      </c>
      <c r="E6" s="11" t="s">
        <v>27</v>
      </c>
      <c r="F6" s="11" t="s">
        <v>17</v>
      </c>
      <c r="G6" s="11" t="s">
        <v>28</v>
      </c>
      <c r="H6" s="11" t="s">
        <v>29</v>
      </c>
      <c r="I6" s="19">
        <v>44.4</v>
      </c>
      <c r="J6" s="19">
        <v>85.6</v>
      </c>
      <c r="K6" s="19">
        <v>34.24</v>
      </c>
      <c r="L6" s="19">
        <v>78.64</v>
      </c>
      <c r="M6" s="11">
        <v>1</v>
      </c>
    </row>
    <row r="7" s="2" customFormat="true" ht="20" customHeight="true" spans="1:13">
      <c r="A7" s="11">
        <v>4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17</v>
      </c>
      <c r="G7" s="11" t="s">
        <v>34</v>
      </c>
      <c r="H7" s="11" t="s">
        <v>35</v>
      </c>
      <c r="I7" s="19">
        <v>38.1</v>
      </c>
      <c r="J7" s="19">
        <v>83.4</v>
      </c>
      <c r="K7" s="19">
        <v>33.36</v>
      </c>
      <c r="L7" s="19">
        <v>71.46</v>
      </c>
      <c r="M7" s="11">
        <v>1</v>
      </c>
    </row>
    <row r="8" s="2" customFormat="true" ht="20" customHeight="true" spans="1:13">
      <c r="A8" s="11">
        <v>5</v>
      </c>
      <c r="B8" s="11" t="s">
        <v>36</v>
      </c>
      <c r="C8" s="11" t="s">
        <v>37</v>
      </c>
      <c r="D8" s="11" t="s">
        <v>38</v>
      </c>
      <c r="E8" s="11" t="s">
        <v>39</v>
      </c>
      <c r="F8" s="11" t="s">
        <v>17</v>
      </c>
      <c r="G8" s="11" t="s">
        <v>40</v>
      </c>
      <c r="H8" s="11" t="s">
        <v>41</v>
      </c>
      <c r="I8" s="19">
        <v>39.8</v>
      </c>
      <c r="J8" s="19">
        <v>83.2</v>
      </c>
      <c r="K8" s="19">
        <v>33.28</v>
      </c>
      <c r="L8" s="19">
        <v>73.08</v>
      </c>
      <c r="M8" s="11">
        <v>1</v>
      </c>
    </row>
    <row r="9" s="2" customFormat="true" ht="20" customHeight="true" spans="1:13">
      <c r="A9" s="11">
        <v>6</v>
      </c>
      <c r="B9" s="11" t="s">
        <v>42</v>
      </c>
      <c r="C9" s="11" t="s">
        <v>43</v>
      </c>
      <c r="D9" s="11" t="s">
        <v>44</v>
      </c>
      <c r="E9" s="11" t="s">
        <v>45</v>
      </c>
      <c r="F9" s="11" t="s">
        <v>17</v>
      </c>
      <c r="G9" s="11" t="s">
        <v>46</v>
      </c>
      <c r="H9" s="11" t="s">
        <v>47</v>
      </c>
      <c r="I9" s="19">
        <v>43.3</v>
      </c>
      <c r="J9" s="19">
        <v>83.8</v>
      </c>
      <c r="K9" s="19">
        <v>33.52</v>
      </c>
      <c r="L9" s="19">
        <v>76.82</v>
      </c>
      <c r="M9" s="11">
        <v>1</v>
      </c>
    </row>
    <row r="10" s="2" customFormat="true" ht="20" customHeight="true" spans="1:13">
      <c r="A10" s="11">
        <v>7</v>
      </c>
      <c r="B10" s="11" t="s">
        <v>48</v>
      </c>
      <c r="C10" s="11" t="s">
        <v>43</v>
      </c>
      <c r="D10" s="11" t="s">
        <v>49</v>
      </c>
      <c r="E10" s="11" t="s">
        <v>50</v>
      </c>
      <c r="F10" s="11" t="s">
        <v>17</v>
      </c>
      <c r="G10" s="11" t="s">
        <v>51</v>
      </c>
      <c r="H10" s="11" t="s">
        <v>52</v>
      </c>
      <c r="I10" s="19">
        <v>44.9</v>
      </c>
      <c r="J10" s="19">
        <v>85.2</v>
      </c>
      <c r="K10" s="19">
        <v>34.08</v>
      </c>
      <c r="L10" s="19">
        <v>78.98</v>
      </c>
      <c r="M10" s="11">
        <v>1</v>
      </c>
    </row>
    <row r="11" s="2" customFormat="true" ht="20" customHeight="true" spans="1:13">
      <c r="A11" s="11">
        <v>8</v>
      </c>
      <c r="B11" s="11" t="s">
        <v>53</v>
      </c>
      <c r="C11" s="11" t="s">
        <v>54</v>
      </c>
      <c r="D11" s="11" t="s">
        <v>15</v>
      </c>
      <c r="E11" s="11" t="s">
        <v>55</v>
      </c>
      <c r="F11" s="11" t="s">
        <v>17</v>
      </c>
      <c r="G11" s="11" t="s">
        <v>56</v>
      </c>
      <c r="H11" s="11" t="s">
        <v>57</v>
      </c>
      <c r="I11" s="19">
        <v>45.7</v>
      </c>
      <c r="J11" s="19">
        <v>86</v>
      </c>
      <c r="K11" s="19">
        <v>34.4</v>
      </c>
      <c r="L11" s="19">
        <v>80.1</v>
      </c>
      <c r="M11" s="11">
        <v>1</v>
      </c>
    </row>
    <row r="12" s="2" customFormat="true" ht="20" customHeight="true" spans="1:13">
      <c r="A12" s="11">
        <v>9</v>
      </c>
      <c r="B12" s="11" t="s">
        <v>58</v>
      </c>
      <c r="C12" s="11" t="s">
        <v>54</v>
      </c>
      <c r="D12" s="11" t="s">
        <v>15</v>
      </c>
      <c r="E12" s="11" t="s">
        <v>59</v>
      </c>
      <c r="F12" s="11" t="s">
        <v>60</v>
      </c>
      <c r="G12" s="11" t="s">
        <v>61</v>
      </c>
      <c r="H12" s="11" t="s">
        <v>62</v>
      </c>
      <c r="I12" s="19">
        <v>36.2</v>
      </c>
      <c r="J12" s="19">
        <v>84.8</v>
      </c>
      <c r="K12" s="19">
        <v>33.92</v>
      </c>
      <c r="L12" s="19">
        <v>70.12</v>
      </c>
      <c r="M12" s="11">
        <v>1</v>
      </c>
    </row>
    <row r="13" s="2" customFormat="true" ht="20" customHeight="true" spans="1:13">
      <c r="A13" s="11">
        <v>10</v>
      </c>
      <c r="B13" s="11" t="s">
        <v>63</v>
      </c>
      <c r="C13" s="11" t="s">
        <v>54</v>
      </c>
      <c r="D13" s="11" t="s">
        <v>15</v>
      </c>
      <c r="E13" s="11" t="s">
        <v>59</v>
      </c>
      <c r="F13" s="11" t="s">
        <v>60</v>
      </c>
      <c r="G13" s="11" t="s">
        <v>64</v>
      </c>
      <c r="H13" s="11" t="s">
        <v>65</v>
      </c>
      <c r="I13" s="19">
        <f>H13/3*0.6</f>
        <v>36.4</v>
      </c>
      <c r="J13" s="19">
        <v>82.6</v>
      </c>
      <c r="K13" s="19">
        <f>J13*0.4</f>
        <v>33.04</v>
      </c>
      <c r="L13" s="19">
        <f>I13+K13</f>
        <v>69.44</v>
      </c>
      <c r="M13" s="11">
        <v>2</v>
      </c>
    </row>
    <row r="14" s="2" customFormat="true" ht="20" customHeight="true" spans="1:13">
      <c r="A14" s="11">
        <v>11</v>
      </c>
      <c r="B14" s="11" t="s">
        <v>66</v>
      </c>
      <c r="C14" s="11" t="s">
        <v>54</v>
      </c>
      <c r="D14" s="11" t="s">
        <v>15</v>
      </c>
      <c r="E14" s="11" t="s">
        <v>67</v>
      </c>
      <c r="F14" s="11" t="s">
        <v>17</v>
      </c>
      <c r="G14" s="11" t="s">
        <v>68</v>
      </c>
      <c r="H14" s="11" t="s">
        <v>69</v>
      </c>
      <c r="I14" s="19">
        <v>37.4</v>
      </c>
      <c r="J14" s="19">
        <v>81</v>
      </c>
      <c r="K14" s="19">
        <v>32.4</v>
      </c>
      <c r="L14" s="19">
        <v>69.8</v>
      </c>
      <c r="M14" s="11">
        <v>1</v>
      </c>
    </row>
    <row r="15" s="2" customFormat="true" ht="20" customHeight="true" spans="1:13">
      <c r="A15" s="11">
        <v>12</v>
      </c>
      <c r="B15" s="11" t="s">
        <v>70</v>
      </c>
      <c r="C15" s="11" t="s">
        <v>71</v>
      </c>
      <c r="D15" s="11" t="s">
        <v>72</v>
      </c>
      <c r="E15" s="11" t="s">
        <v>73</v>
      </c>
      <c r="F15" s="11" t="s">
        <v>17</v>
      </c>
      <c r="G15" s="11" t="s">
        <v>74</v>
      </c>
      <c r="H15" s="11" t="s">
        <v>75</v>
      </c>
      <c r="I15" s="19">
        <v>40.2</v>
      </c>
      <c r="J15" s="19">
        <v>84</v>
      </c>
      <c r="K15" s="19">
        <v>33.6</v>
      </c>
      <c r="L15" s="19">
        <v>73.8</v>
      </c>
      <c r="M15" s="11">
        <v>1</v>
      </c>
    </row>
    <row r="16" s="2" customFormat="true" ht="20" customHeight="true" spans="1:13">
      <c r="A16" s="11">
        <v>13</v>
      </c>
      <c r="B16" s="11" t="s">
        <v>76</v>
      </c>
      <c r="C16" s="11" t="s">
        <v>71</v>
      </c>
      <c r="D16" s="11" t="s">
        <v>77</v>
      </c>
      <c r="E16" s="11" t="s">
        <v>78</v>
      </c>
      <c r="F16" s="11" t="s">
        <v>17</v>
      </c>
      <c r="G16" s="11" t="s">
        <v>79</v>
      </c>
      <c r="H16" s="11" t="s">
        <v>80</v>
      </c>
      <c r="I16" s="19">
        <v>43</v>
      </c>
      <c r="J16" s="19">
        <v>82.6</v>
      </c>
      <c r="K16" s="19">
        <v>33.04</v>
      </c>
      <c r="L16" s="19">
        <v>76.04</v>
      </c>
      <c r="M16" s="11">
        <v>1</v>
      </c>
    </row>
    <row r="17" s="2" customFormat="true" ht="20" customHeight="true" spans="1:13">
      <c r="A17" s="11">
        <v>14</v>
      </c>
      <c r="B17" s="11" t="s">
        <v>81</v>
      </c>
      <c r="C17" s="11" t="s">
        <v>71</v>
      </c>
      <c r="D17" s="11" t="s">
        <v>82</v>
      </c>
      <c r="E17" s="11" t="s">
        <v>83</v>
      </c>
      <c r="F17" s="11" t="s">
        <v>17</v>
      </c>
      <c r="G17" s="11" t="s">
        <v>84</v>
      </c>
      <c r="H17" s="11" t="s">
        <v>85</v>
      </c>
      <c r="I17" s="19">
        <v>41.5</v>
      </c>
      <c r="J17" s="19">
        <v>82.4</v>
      </c>
      <c r="K17" s="19">
        <v>32.96</v>
      </c>
      <c r="L17" s="19">
        <v>74.46</v>
      </c>
      <c r="M17" s="11">
        <v>1</v>
      </c>
    </row>
    <row r="18" s="2" customFormat="true" ht="20" customHeight="true" spans="1:13">
      <c r="A18" s="11">
        <v>15</v>
      </c>
      <c r="B18" s="11" t="s">
        <v>86</v>
      </c>
      <c r="C18" s="11" t="s">
        <v>71</v>
      </c>
      <c r="D18" s="11" t="s">
        <v>87</v>
      </c>
      <c r="E18" s="11" t="s">
        <v>88</v>
      </c>
      <c r="F18" s="11" t="s">
        <v>17</v>
      </c>
      <c r="G18" s="11" t="s">
        <v>89</v>
      </c>
      <c r="H18" s="11" t="s">
        <v>52</v>
      </c>
      <c r="I18" s="19">
        <v>44.9</v>
      </c>
      <c r="J18" s="19">
        <v>81.6</v>
      </c>
      <c r="K18" s="19">
        <v>32.64</v>
      </c>
      <c r="L18" s="19">
        <v>77.54</v>
      </c>
      <c r="M18" s="11">
        <v>1</v>
      </c>
    </row>
    <row r="19" s="2" customFormat="true" ht="20" customHeight="true" spans="1:13">
      <c r="A19" s="11">
        <v>16</v>
      </c>
      <c r="B19" s="11" t="s">
        <v>90</v>
      </c>
      <c r="C19" s="11" t="s">
        <v>71</v>
      </c>
      <c r="D19" s="11" t="s">
        <v>87</v>
      </c>
      <c r="E19" s="11" t="s">
        <v>91</v>
      </c>
      <c r="F19" s="11" t="s">
        <v>17</v>
      </c>
      <c r="G19" s="11" t="s">
        <v>92</v>
      </c>
      <c r="H19" s="11" t="s">
        <v>93</v>
      </c>
      <c r="I19" s="19">
        <v>43.5</v>
      </c>
      <c r="J19" s="19">
        <v>83.4</v>
      </c>
      <c r="K19" s="19">
        <v>33.36</v>
      </c>
      <c r="L19" s="19">
        <v>76.86</v>
      </c>
      <c r="M19" s="11">
        <v>1</v>
      </c>
    </row>
    <row r="20" s="2" customFormat="true" ht="20" customHeight="true" spans="1:13">
      <c r="A20" s="11">
        <v>17</v>
      </c>
      <c r="B20" s="11" t="s">
        <v>94</v>
      </c>
      <c r="C20" s="11" t="s">
        <v>71</v>
      </c>
      <c r="D20" s="11" t="s">
        <v>95</v>
      </c>
      <c r="E20" s="11" t="s">
        <v>96</v>
      </c>
      <c r="F20" s="11" t="s">
        <v>17</v>
      </c>
      <c r="G20" s="11" t="s">
        <v>97</v>
      </c>
      <c r="H20" s="11" t="s">
        <v>98</v>
      </c>
      <c r="I20" s="19">
        <v>40.5</v>
      </c>
      <c r="J20" s="19">
        <v>81.8</v>
      </c>
      <c r="K20" s="19">
        <v>32.72</v>
      </c>
      <c r="L20" s="19">
        <v>73.22</v>
      </c>
      <c r="M20" s="11">
        <v>1</v>
      </c>
    </row>
    <row r="21" s="2" customFormat="true" ht="20" customHeight="true" spans="1:13">
      <c r="A21" s="11">
        <v>18</v>
      </c>
      <c r="B21" s="11" t="s">
        <v>99</v>
      </c>
      <c r="C21" s="11" t="s">
        <v>100</v>
      </c>
      <c r="D21" s="11" t="s">
        <v>101</v>
      </c>
      <c r="E21" s="11" t="s">
        <v>102</v>
      </c>
      <c r="F21" s="11" t="s">
        <v>17</v>
      </c>
      <c r="G21" s="11" t="s">
        <v>103</v>
      </c>
      <c r="H21" s="11" t="s">
        <v>104</v>
      </c>
      <c r="I21" s="19">
        <v>39.3</v>
      </c>
      <c r="J21" s="19">
        <v>82.2</v>
      </c>
      <c r="K21" s="19">
        <v>32.88</v>
      </c>
      <c r="L21" s="19">
        <v>72.18</v>
      </c>
      <c r="M21" s="11">
        <v>1</v>
      </c>
    </row>
    <row r="22" s="2" customFormat="true" ht="20" customHeight="true" spans="1:13">
      <c r="A22" s="11">
        <v>19</v>
      </c>
      <c r="B22" s="11" t="s">
        <v>105</v>
      </c>
      <c r="C22" s="11" t="s">
        <v>100</v>
      </c>
      <c r="D22" s="11" t="s">
        <v>15</v>
      </c>
      <c r="E22" s="11" t="s">
        <v>106</v>
      </c>
      <c r="F22" s="11" t="s">
        <v>60</v>
      </c>
      <c r="G22" s="11" t="s">
        <v>107</v>
      </c>
      <c r="H22" s="11" t="s">
        <v>108</v>
      </c>
      <c r="I22" s="19">
        <v>39.2</v>
      </c>
      <c r="J22" s="19">
        <v>82.2</v>
      </c>
      <c r="K22" s="19">
        <v>32.88</v>
      </c>
      <c r="L22" s="19">
        <v>72.08</v>
      </c>
      <c r="M22" s="11">
        <v>1</v>
      </c>
    </row>
    <row r="23" s="2" customFormat="true" ht="20" customHeight="true" spans="1:13">
      <c r="A23" s="11">
        <v>20</v>
      </c>
      <c r="B23" s="11" t="s">
        <v>109</v>
      </c>
      <c r="C23" s="11" t="s">
        <v>100</v>
      </c>
      <c r="D23" s="11" t="s">
        <v>15</v>
      </c>
      <c r="E23" s="11" t="s">
        <v>106</v>
      </c>
      <c r="F23" s="11" t="s">
        <v>60</v>
      </c>
      <c r="G23" s="11" t="s">
        <v>110</v>
      </c>
      <c r="H23" s="11" t="s">
        <v>111</v>
      </c>
      <c r="I23" s="19">
        <f>H23/3*0.6</f>
        <v>29.9</v>
      </c>
      <c r="J23" s="19">
        <v>83.8</v>
      </c>
      <c r="K23" s="19">
        <f>J23*0.4</f>
        <v>33.52</v>
      </c>
      <c r="L23" s="19">
        <f>I23+K23</f>
        <v>63.42</v>
      </c>
      <c r="M23" s="11">
        <v>2</v>
      </c>
    </row>
    <row r="24" s="2" customFormat="true" ht="20" customHeight="true" spans="1:13">
      <c r="A24" s="11">
        <v>21</v>
      </c>
      <c r="B24" s="11" t="s">
        <v>112</v>
      </c>
      <c r="C24" s="11" t="s">
        <v>100</v>
      </c>
      <c r="D24" s="11" t="s">
        <v>113</v>
      </c>
      <c r="E24" s="11" t="s">
        <v>114</v>
      </c>
      <c r="F24" s="11" t="s">
        <v>17</v>
      </c>
      <c r="G24" s="11" t="s">
        <v>115</v>
      </c>
      <c r="H24" s="11" t="s">
        <v>116</v>
      </c>
      <c r="I24" s="19">
        <v>36.5</v>
      </c>
      <c r="J24" s="19">
        <v>86.2</v>
      </c>
      <c r="K24" s="19">
        <v>34.48</v>
      </c>
      <c r="L24" s="19">
        <v>70.98</v>
      </c>
      <c r="M24" s="11">
        <v>1</v>
      </c>
    </row>
    <row r="25" ht="22" customHeight="true" spans="1:13">
      <c r="A25" s="11">
        <v>22</v>
      </c>
      <c r="B25" s="11" t="s">
        <v>117</v>
      </c>
      <c r="C25" s="11" t="s">
        <v>118</v>
      </c>
      <c r="D25" s="11" t="s">
        <v>72</v>
      </c>
      <c r="E25" s="11" t="s">
        <v>119</v>
      </c>
      <c r="F25" s="11" t="s">
        <v>17</v>
      </c>
      <c r="G25" s="11" t="s">
        <v>120</v>
      </c>
      <c r="H25" s="11" t="s">
        <v>104</v>
      </c>
      <c r="I25" s="19">
        <v>39.3</v>
      </c>
      <c r="J25" s="19">
        <v>82.2</v>
      </c>
      <c r="K25" s="19">
        <v>32.88</v>
      </c>
      <c r="L25" s="19">
        <v>72.18</v>
      </c>
      <c r="M25" s="11">
        <v>1</v>
      </c>
    </row>
  </sheetData>
  <mergeCells count="12">
    <mergeCell ref="A1:M1"/>
    <mergeCell ref="H2:I2"/>
    <mergeCell ref="J2:K2"/>
    <mergeCell ref="A2:A3"/>
    <mergeCell ref="B2:B3"/>
    <mergeCell ref="C2:C3"/>
    <mergeCell ref="D2:D3"/>
    <mergeCell ref="E2:E3"/>
    <mergeCell ref="F2:F3"/>
    <mergeCell ref="G2:G3"/>
    <mergeCell ref="L2:L3"/>
    <mergeCell ref="M2:M3"/>
  </mergeCells>
  <pageMargins left="0.7" right="0.7" top="0.75" bottom="0.314583333333333" header="0.3" footer="0.3"/>
  <pageSetup paperSize="9" scale="9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2023-05-14T19:15:00Z</dcterms:created>
  <dcterms:modified xsi:type="dcterms:W3CDTF">2026-05-14T16:35:06Z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9A132E1391E8477497D353F1AD8CD676_12</vt:lpwstr>
  </property>
</Properties>
</file>